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ieburns\Desktop\Website.Business Office\"/>
    </mc:Choice>
  </mc:AlternateContent>
  <workbookProtection workbookAlgorithmName="SHA-512" workbookHashValue="LwMAsCAEgWB73PoMjCm/v83yChdJUIN2c7ljP0f66yNgA3MKGfrras+UrACw0pEy6X4Ciw3h34PeQ8BIf4lCaQ==" workbookSaltValue="DBbXFXtBDqjFZYJ/qdNSng==" workbookSpinCount="100000" lockStructure="1"/>
  <bookViews>
    <workbookView xWindow="0" yWindow="0" windowWidth="21600" windowHeight="10635"/>
  </bookViews>
  <sheets>
    <sheet name="Sheet1" sheetId="1" r:id="rId1"/>
  </sheets>
  <definedNames>
    <definedName name="_xlnm.Print_Area" localSheetId="0">Sheet1!$A$1:$M$44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F12" i="1" s="1"/>
  <c r="F23" i="1" s="1"/>
  <c r="C21" i="1"/>
  <c r="C12" i="1"/>
  <c r="C14" i="1" s="1"/>
  <c r="C16" i="1" s="1"/>
  <c r="C23" i="1" l="1"/>
</calcChain>
</file>

<file path=xl/comments1.xml><?xml version="1.0" encoding="utf-8"?>
<comments xmlns="http://schemas.openxmlformats.org/spreadsheetml/2006/main">
  <authors>
    <author>agneswagner</author>
  </authors>
  <commentList>
    <comment ref="C11" authorId="0" shapeId="0">
      <text>
        <r>
          <rPr>
            <b/>
            <sz val="9"/>
            <color indexed="81"/>
            <rFont val="Tahoma"/>
            <family val="2"/>
          </rPr>
          <t>agneswagner:</t>
        </r>
        <r>
          <rPr>
            <sz val="9"/>
            <color indexed="81"/>
            <rFont val="Tahoma"/>
            <family val="2"/>
          </rPr>
          <t xml:space="preserve">
Please use Google Maps and provide this for supporting documentation.
Must use shortest distance for route.</t>
        </r>
      </text>
    </comment>
    <comment ref="C15" authorId="0" shapeId="0">
      <text>
        <r>
          <rPr>
            <b/>
            <sz val="9"/>
            <color indexed="81"/>
            <rFont val="Tahoma"/>
            <family val="2"/>
          </rPr>
          <t>agneswagner:</t>
        </r>
        <r>
          <rPr>
            <sz val="9"/>
            <color indexed="81"/>
            <rFont val="Tahoma"/>
            <family val="2"/>
          </rPr>
          <t xml:space="preserve">
http://www.albanygasprices.com/GasPriceSearch.aspx
Go to above link and search using 10940 zip find lowest cost per gallon of regular gas.</t>
        </r>
      </text>
    </comment>
  </commentList>
</comments>
</file>

<file path=xl/sharedStrings.xml><?xml version="1.0" encoding="utf-8"?>
<sst xmlns="http://schemas.openxmlformats.org/spreadsheetml/2006/main" count="50" uniqueCount="48">
  <si>
    <t>Mileage One Way</t>
  </si>
  <si>
    <t>Average miles per gallon</t>
  </si>
  <si>
    <t>Estimated number of gallons to be used</t>
  </si>
  <si>
    <t>Estimated Cost for Gas Usage</t>
  </si>
  <si>
    <t>Calculate Gas Usage for Trip:</t>
  </si>
  <si>
    <t>Number of days</t>
  </si>
  <si>
    <t>Rental</t>
  </si>
  <si>
    <t>Cost</t>
  </si>
  <si>
    <t xml:space="preserve">Mileage </t>
  </si>
  <si>
    <t>Reimbursement</t>
  </si>
  <si>
    <t>Reimbursement Amount per mile</t>
  </si>
  <si>
    <t>Mileage Round Trip</t>
  </si>
  <si>
    <t>Calculate Mileage Reimbursement:</t>
  </si>
  <si>
    <t>IMPORTANT INFORMATION FOR RENTING A CAR:</t>
  </si>
  <si>
    <t>IMPORTANT INFORMATION FOR MILEAGE REIMBURSEMENT:</t>
  </si>
  <si>
    <t>Travel Reimbursement</t>
  </si>
  <si>
    <t>Standard mileage to be used between Newburgh and Middletown Campuses is 28 miles.</t>
  </si>
  <si>
    <r>
      <t xml:space="preserve">Fill up gas tank prior to returning the vehicle.  If this does not occur and Enterprise charges the college a higher rate to refuel the vehicle.  </t>
    </r>
    <r>
      <rPr>
        <b/>
        <sz val="11"/>
        <color theme="1"/>
        <rFont val="Calibri"/>
        <family val="2"/>
        <scheme val="minor"/>
      </rPr>
      <t>You will be liable for the additional cost.</t>
    </r>
  </si>
  <si>
    <t>IMPORTANT INFORMATION FOR LODGING"</t>
  </si>
  <si>
    <t>Should I drive my vehicle or rent?</t>
  </si>
  <si>
    <t>Calculate Rental Vehicle Cost for Trip:</t>
  </si>
  <si>
    <r>
      <t>Enterprise</t>
    </r>
    <r>
      <rPr>
        <sz val="11"/>
        <color rgb="FF002060"/>
        <rFont val="Calibri"/>
        <family val="2"/>
        <scheme val="minor"/>
      </rPr>
      <t xml:space="preserve"> </t>
    </r>
    <r>
      <rPr>
        <b/>
        <i/>
        <u/>
        <sz val="11"/>
        <color rgb="FF002060"/>
        <rFont val="Calibri"/>
        <family val="2"/>
        <scheme val="minor"/>
      </rPr>
      <t>STANDARD</t>
    </r>
    <r>
      <rPr>
        <b/>
        <i/>
        <sz val="11"/>
        <color theme="1"/>
        <rFont val="Calibri"/>
        <family val="2"/>
        <scheme val="minor"/>
      </rPr>
      <t xml:space="preserve"> </t>
    </r>
    <r>
      <rPr>
        <sz val="11"/>
        <color theme="1"/>
        <rFont val="Calibri"/>
        <family val="2"/>
        <scheme val="minor"/>
      </rPr>
      <t>vehicle per day</t>
    </r>
  </si>
  <si>
    <t xml:space="preserve">Estimated Rental Vehicle Cost </t>
  </si>
  <si>
    <t>Total Cost to drive your Vehicle</t>
  </si>
  <si>
    <t>The only exception of not using a "STANDARD" vehicle is if there are more than 4 passengers in a vehicle at one time.</t>
  </si>
  <si>
    <r>
      <t xml:space="preserve">The college will </t>
    </r>
    <r>
      <rPr>
        <b/>
        <u/>
        <sz val="11"/>
        <color theme="1"/>
        <rFont val="Calibri"/>
        <family val="2"/>
        <scheme val="minor"/>
      </rPr>
      <t>only</t>
    </r>
    <r>
      <rPr>
        <sz val="11"/>
        <color theme="1"/>
        <rFont val="Calibri"/>
        <family val="2"/>
        <scheme val="minor"/>
      </rPr>
      <t xml:space="preserve"> pay or reimburse for a </t>
    </r>
    <r>
      <rPr>
        <b/>
        <sz val="11"/>
        <color theme="1"/>
        <rFont val="Calibri"/>
        <family val="2"/>
        <scheme val="minor"/>
      </rPr>
      <t>"STANDARD</t>
    </r>
    <r>
      <rPr>
        <b/>
        <i/>
        <sz val="11"/>
        <color theme="1"/>
        <rFont val="Calibri"/>
        <family val="2"/>
        <scheme val="minor"/>
      </rPr>
      <t>"</t>
    </r>
    <r>
      <rPr>
        <i/>
        <sz val="11"/>
        <color theme="1"/>
        <rFont val="Calibri"/>
        <family val="2"/>
        <scheme val="minor"/>
      </rPr>
      <t xml:space="preserve"> </t>
    </r>
    <r>
      <rPr>
        <sz val="11"/>
        <color theme="1"/>
        <rFont val="Calibri"/>
        <family val="2"/>
        <scheme val="minor"/>
      </rPr>
      <t xml:space="preserve">type vehicle with Enterprise.  </t>
    </r>
  </si>
  <si>
    <r>
      <t>When</t>
    </r>
    <r>
      <rPr>
        <b/>
        <u/>
        <sz val="11"/>
        <color theme="1"/>
        <rFont val="Calibri"/>
        <family val="2"/>
        <scheme val="minor"/>
      </rPr>
      <t xml:space="preserve"> available</t>
    </r>
    <r>
      <rPr>
        <sz val="11"/>
        <color theme="1"/>
        <rFont val="Calibri"/>
        <family val="2"/>
        <scheme val="minor"/>
      </rPr>
      <t xml:space="preserve"> Enterprise can drop off a rental vehicle to the campus.  Please contact the New Hampton location for Middletown Campus drop off or the Newburgh location for Newburgh Campus drop off. </t>
    </r>
  </si>
  <si>
    <r>
      <t xml:space="preserve">The college will </t>
    </r>
    <r>
      <rPr>
        <b/>
        <u/>
        <sz val="11"/>
        <color theme="1"/>
        <rFont val="Calibri"/>
        <family val="2"/>
        <scheme val="minor"/>
      </rPr>
      <t>not</t>
    </r>
    <r>
      <rPr>
        <b/>
        <sz val="11"/>
        <color theme="1"/>
        <rFont val="Calibri"/>
        <family val="2"/>
        <scheme val="minor"/>
      </rPr>
      <t xml:space="preserve"> reimburse</t>
    </r>
    <r>
      <rPr>
        <sz val="11"/>
        <color theme="1"/>
        <rFont val="Calibri"/>
        <family val="2"/>
        <scheme val="minor"/>
      </rPr>
      <t xml:space="preserve"> mileage between an employees home and business destination.  The </t>
    </r>
    <r>
      <rPr>
        <b/>
        <u/>
        <sz val="11"/>
        <color theme="1"/>
        <rFont val="Calibri"/>
        <family val="2"/>
        <scheme val="minor"/>
      </rPr>
      <t>only</t>
    </r>
    <r>
      <rPr>
        <sz val="11"/>
        <color theme="1"/>
        <rFont val="Calibri"/>
        <family val="2"/>
        <scheme val="minor"/>
      </rPr>
      <t xml:space="preserve"> </t>
    </r>
    <r>
      <rPr>
        <b/>
        <sz val="11"/>
        <color theme="1"/>
        <rFont val="Calibri"/>
        <family val="2"/>
        <scheme val="minor"/>
      </rPr>
      <t>exception</t>
    </r>
    <r>
      <rPr>
        <sz val="11"/>
        <color theme="1"/>
        <rFont val="Calibri"/>
        <family val="2"/>
        <scheme val="minor"/>
      </rPr>
      <t xml:space="preserve"> to this rule is if the distance between the college and</t>
    </r>
  </si>
  <si>
    <r>
      <t xml:space="preserve">The </t>
    </r>
    <r>
      <rPr>
        <b/>
        <u/>
        <sz val="11"/>
        <color theme="1"/>
        <rFont val="Calibri"/>
        <family val="2"/>
        <scheme val="minor"/>
      </rPr>
      <t>only</t>
    </r>
    <r>
      <rPr>
        <b/>
        <sz val="11"/>
        <color theme="1"/>
        <rFont val="Calibri"/>
        <family val="2"/>
        <scheme val="minor"/>
      </rPr>
      <t xml:space="preserve"> exception</t>
    </r>
    <r>
      <rPr>
        <sz val="11"/>
        <color theme="1"/>
        <rFont val="Calibri"/>
        <family val="2"/>
        <scheme val="minor"/>
      </rPr>
      <t xml:space="preserve"> is if the seminar/conference/workshop starts at 8am and the one way travel is greater than 80 miles.</t>
    </r>
  </si>
  <si>
    <r>
      <t xml:space="preserve">If a "STANDARD" vehicle is </t>
    </r>
    <r>
      <rPr>
        <b/>
        <u/>
        <sz val="11"/>
        <color theme="1"/>
        <rFont val="Calibri"/>
        <family val="2"/>
        <scheme val="minor"/>
      </rPr>
      <t>not</t>
    </r>
    <r>
      <rPr>
        <sz val="11"/>
        <color theme="1"/>
        <rFont val="Calibri"/>
        <family val="2"/>
        <scheme val="minor"/>
      </rPr>
      <t xml:space="preserve"> available then Enterprise </t>
    </r>
    <r>
      <rPr>
        <b/>
        <u/>
        <sz val="11"/>
        <color theme="1"/>
        <rFont val="Calibri"/>
        <family val="2"/>
        <scheme val="minor"/>
      </rPr>
      <t>will provide</t>
    </r>
    <r>
      <rPr>
        <sz val="11"/>
        <color theme="1"/>
        <rFont val="Calibri"/>
        <family val="2"/>
        <scheme val="minor"/>
      </rPr>
      <t xml:space="preserve"> another vehicle for rent at the "STANDARD" rate.</t>
    </r>
  </si>
  <si>
    <t xml:space="preserve">business destination is greater than the distance between home and business destination.  Then the mileage between home and business destination is acceptable. </t>
  </si>
  <si>
    <r>
      <t xml:space="preserve">If driving a non-rental vehicle is cost effective then provide the college a google map (or Map Quest) with the shortest mileage to destination.  </t>
    </r>
    <r>
      <rPr>
        <b/>
        <sz val="11"/>
        <color theme="1"/>
        <rFont val="Calibri"/>
        <family val="2"/>
        <scheme val="minor"/>
      </rPr>
      <t xml:space="preserve">The college will </t>
    </r>
    <r>
      <rPr>
        <b/>
        <u/>
        <sz val="11"/>
        <color theme="1"/>
        <rFont val="Calibri"/>
        <family val="2"/>
        <scheme val="minor"/>
      </rPr>
      <t>only</t>
    </r>
    <r>
      <rPr>
        <b/>
        <sz val="11"/>
        <color theme="1"/>
        <rFont val="Calibri"/>
        <family val="2"/>
        <scheme val="minor"/>
      </rPr>
      <t xml:space="preserve"> reimburse the shortest route. </t>
    </r>
  </si>
  <si>
    <r>
      <t xml:space="preserve">Adjunct travel to Clinical Sites will </t>
    </r>
    <r>
      <rPr>
        <b/>
        <u/>
        <sz val="11"/>
        <color theme="1"/>
        <rFont val="Calibri"/>
        <family val="2"/>
        <scheme val="minor"/>
      </rPr>
      <t>only</t>
    </r>
    <r>
      <rPr>
        <b/>
        <sz val="11"/>
        <color theme="1"/>
        <rFont val="Calibri"/>
        <family val="2"/>
        <scheme val="minor"/>
      </rPr>
      <t xml:space="preserve"> be reimbursed for one way travel, </t>
    </r>
    <r>
      <rPr>
        <b/>
        <u/>
        <sz val="11"/>
        <color theme="1"/>
        <rFont val="Calibri"/>
        <family val="2"/>
        <scheme val="minor"/>
      </rPr>
      <t>not</t>
    </r>
    <r>
      <rPr>
        <b/>
        <sz val="11"/>
        <color theme="1"/>
        <rFont val="Calibri"/>
        <family val="2"/>
        <scheme val="minor"/>
      </rPr>
      <t xml:space="preserve"> round trip.</t>
    </r>
    <r>
      <rPr>
        <sz val="11"/>
        <color theme="1"/>
        <rFont val="Calibri"/>
        <family val="2"/>
        <scheme val="minor"/>
      </rPr>
      <t xml:space="preserve">  Standard mileage rate to be used for Clinicals are found on Employee Portal/Forms/Travel Reimbursement link.</t>
    </r>
  </si>
  <si>
    <t>A New York State Tax Exempt Form must be completed for any reservations for NYS Hotels.  The Tax Exempt Form ST-129 is available from the Business Office.</t>
  </si>
  <si>
    <t>Tax must be paid for any out-of-state hotel stays and will be reimbured to the employee.</t>
  </si>
  <si>
    <r>
      <t xml:space="preserve">The college will </t>
    </r>
    <r>
      <rPr>
        <b/>
        <u/>
        <sz val="11"/>
        <color theme="1"/>
        <rFont val="Calibri"/>
        <family val="2"/>
        <scheme val="minor"/>
      </rPr>
      <t>not</t>
    </r>
    <r>
      <rPr>
        <sz val="11"/>
        <color theme="1"/>
        <rFont val="Calibri"/>
        <family val="2"/>
        <scheme val="minor"/>
      </rPr>
      <t xml:space="preserve"> pay for lodging that occurs the </t>
    </r>
    <r>
      <rPr>
        <b/>
        <u/>
        <sz val="11"/>
        <color theme="1"/>
        <rFont val="Calibri"/>
        <family val="2"/>
        <scheme val="minor"/>
      </rPr>
      <t>same day</t>
    </r>
    <r>
      <rPr>
        <sz val="11"/>
        <color theme="1"/>
        <rFont val="Calibri"/>
        <family val="2"/>
        <scheme val="minor"/>
      </rPr>
      <t xml:space="preserve"> of seminar/conference/workshop.</t>
    </r>
  </si>
  <si>
    <t xml:space="preserve"> </t>
  </si>
  <si>
    <t>Estimated cost per gallon (regular gas)</t>
  </si>
  <si>
    <r>
      <t xml:space="preserve">Please fill in the </t>
    </r>
    <r>
      <rPr>
        <b/>
        <u/>
        <sz val="11"/>
        <color theme="1"/>
        <rFont val="Calibri"/>
        <family val="2"/>
        <scheme val="minor"/>
      </rPr>
      <t>yellow</t>
    </r>
    <r>
      <rPr>
        <b/>
        <sz val="11"/>
        <color theme="1"/>
        <rFont val="Calibri"/>
        <family val="2"/>
        <scheme val="minor"/>
      </rPr>
      <t xml:space="preserve"> boxes using Excel.  Each yellow box has instructions please read them before entering the data.  To read Instruction move cursor over yellow box.</t>
    </r>
  </si>
  <si>
    <t>Estimated Total Cost to Rent a Vehicle</t>
  </si>
  <si>
    <r>
      <t>If the rental option was less and</t>
    </r>
    <r>
      <rPr>
        <b/>
        <sz val="11"/>
        <color theme="1"/>
        <rFont val="Calibri"/>
        <family val="2"/>
        <scheme val="minor"/>
      </rPr>
      <t xml:space="preserve"> you decided to drive a non-rental vehicle then you will </t>
    </r>
    <r>
      <rPr>
        <b/>
        <u/>
        <sz val="11"/>
        <color theme="1"/>
        <rFont val="Calibri"/>
        <family val="2"/>
        <scheme val="minor"/>
      </rPr>
      <t>only</t>
    </r>
    <r>
      <rPr>
        <b/>
        <sz val="11"/>
        <color theme="1"/>
        <rFont val="Calibri"/>
        <family val="2"/>
        <scheme val="minor"/>
      </rPr>
      <t xml:space="preserve"> be reimbursed the "Estimated Total Cost to Rent a Vehicle" amount.</t>
    </r>
  </si>
  <si>
    <t>Enterprise also has a drop off and pick up service between the hours of 8am and 5pm.</t>
  </si>
  <si>
    <t>This form and a print out of google maps (map quest) must be submitted with Travel Reimbursement Request or with the Seminar/Conference/Workshop Authorization Form.</t>
  </si>
  <si>
    <t>Enterprise offers a Jump Start (Early Bird) program.  This program allows the college to only be charged a rental fee for one day, if the employee picks up the rental vehicle after 5pm the day</t>
  </si>
  <si>
    <t xml:space="preserve">before or drops off the vehicle after Enterprise Branch hours.   Please remind the Enterprise agent that you will be using the Jump Start program when you set up your pick up.  </t>
  </si>
  <si>
    <r>
      <t>Our billing number</t>
    </r>
    <r>
      <rPr>
        <b/>
        <sz val="11"/>
        <color theme="1"/>
        <rFont val="Calibri"/>
        <family val="2"/>
        <scheme val="minor"/>
      </rPr>
      <t xml:space="preserve"> 17013198</t>
    </r>
    <r>
      <rPr>
        <sz val="11"/>
        <color theme="1"/>
        <rFont val="Calibri"/>
        <family val="2"/>
        <scheme val="minor"/>
      </rPr>
      <t xml:space="preserve"> allows Enterprise to acknowledge our </t>
    </r>
    <r>
      <rPr>
        <b/>
        <sz val="11"/>
        <color theme="1"/>
        <rFont val="Calibri"/>
        <family val="2"/>
        <scheme val="minor"/>
      </rPr>
      <t>tax exempt status</t>
    </r>
    <r>
      <rPr>
        <sz val="11"/>
        <color theme="1"/>
        <rFont val="Calibri"/>
        <family val="2"/>
        <scheme val="minor"/>
      </rPr>
      <t xml:space="preserve"> and</t>
    </r>
    <r>
      <rPr>
        <b/>
        <sz val="11"/>
        <color theme="1"/>
        <rFont val="Calibri"/>
        <family val="2"/>
        <scheme val="minor"/>
      </rPr>
      <t xml:space="preserve"> to bill the college directly</t>
    </r>
    <r>
      <rPr>
        <sz val="11"/>
        <color theme="1"/>
        <rFont val="Calibri"/>
        <family val="2"/>
        <scheme val="minor"/>
      </rPr>
      <t xml:space="preserve">.  </t>
    </r>
    <r>
      <rPr>
        <b/>
        <u/>
        <sz val="11"/>
        <color theme="1"/>
        <rFont val="Calibri"/>
        <family val="2"/>
        <scheme val="minor"/>
      </rPr>
      <t>Never provide</t>
    </r>
    <r>
      <rPr>
        <sz val="11"/>
        <color theme="1"/>
        <rFont val="Calibri"/>
        <family val="2"/>
        <scheme val="minor"/>
      </rPr>
      <t xml:space="preserve"> them your personal credit card information.</t>
    </r>
  </si>
  <si>
    <r>
      <t xml:space="preserve">After receiving your rental confirmation number, submit a Purchase Requisition that includes the </t>
    </r>
    <r>
      <rPr>
        <b/>
        <sz val="11"/>
        <color theme="1"/>
        <rFont val="Calibri"/>
        <family val="2"/>
        <scheme val="minor"/>
      </rPr>
      <t>confirmation#</t>
    </r>
    <r>
      <rPr>
        <sz val="11"/>
        <color theme="1"/>
        <rFont val="Calibri"/>
        <family val="2"/>
        <scheme val="minor"/>
      </rPr>
      <t xml:space="preserve">, </t>
    </r>
    <r>
      <rPr>
        <b/>
        <sz val="11"/>
        <color theme="1"/>
        <rFont val="Calibri"/>
        <family val="2"/>
        <scheme val="minor"/>
      </rPr>
      <t>rental dates, a</t>
    </r>
    <r>
      <rPr>
        <sz val="11"/>
        <color theme="1"/>
        <rFont val="Calibri"/>
        <family val="2"/>
        <scheme val="minor"/>
      </rPr>
      <t xml:space="preserve">nd proper apporval forms to the Purchasing Department.  </t>
    </r>
  </si>
  <si>
    <r>
      <t>If renting a vehicle is less, please call your local Enterprise (New Hampton (845)374-5010, or Newburgh (845) 562-3311, or etc.) and use the</t>
    </r>
    <r>
      <rPr>
        <b/>
        <sz val="11"/>
        <color theme="1"/>
        <rFont val="Calibri"/>
        <family val="2"/>
        <scheme val="minor"/>
      </rPr>
      <t xml:space="preserve"> Contract ID: XZ24Q76 &amp; Billing# 17019982.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</si>
</sst>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002060"/>
      <name val="Calibri"/>
      <family val="2"/>
      <scheme val="minor"/>
    </font>
    <font>
      <b/>
      <u/>
      <sz val="11"/>
      <color theme="1"/>
      <name val="Calibri"/>
      <family val="2"/>
      <scheme val="minor"/>
    </font>
    <font>
      <b/>
      <i/>
      <sz val="11"/>
      <color theme="1"/>
      <name val="Calibri"/>
      <family val="2"/>
      <scheme val="minor"/>
    </font>
    <font>
      <b/>
      <i/>
      <u/>
      <sz val="11"/>
      <color rgb="FF002060"/>
      <name val="Calibri"/>
      <family val="2"/>
      <scheme val="minor"/>
    </font>
    <font>
      <b/>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style="thin">
        <color indexed="64"/>
      </top>
      <bottom style="double">
        <color indexed="64"/>
      </bottom>
      <diagonal/>
    </border>
    <border>
      <left/>
      <right/>
      <top style="thin">
        <color indexed="64"/>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43" fontId="0" fillId="0" borderId="0" xfId="1" applyFont="1"/>
    <xf numFmtId="43" fontId="0" fillId="2" borderId="0" xfId="1" applyNumberFormat="1" applyFont="1" applyFill="1"/>
    <xf numFmtId="164" fontId="0" fillId="0" borderId="0" xfId="1" applyNumberFormat="1" applyFont="1"/>
    <xf numFmtId="43" fontId="0" fillId="0" borderId="0" xfId="0" applyNumberFormat="1"/>
    <xf numFmtId="44" fontId="0" fillId="0" borderId="0" xfId="2" applyFont="1"/>
    <xf numFmtId="0" fontId="2" fillId="0" borderId="0" xfId="0" applyFont="1"/>
    <xf numFmtId="44" fontId="0" fillId="2" borderId="0" xfId="2" applyFont="1" applyFill="1"/>
    <xf numFmtId="44" fontId="0" fillId="0" borderId="0" xfId="0" applyNumberFormat="1"/>
    <xf numFmtId="44" fontId="2" fillId="0" borderId="1" xfId="0" applyNumberFormat="1" applyFont="1" applyBorder="1"/>
    <xf numFmtId="0" fontId="0" fillId="0" borderId="0" xfId="0" applyFont="1"/>
    <xf numFmtId="0" fontId="0" fillId="2" borderId="0" xfId="0" applyFill="1"/>
    <xf numFmtId="44" fontId="2" fillId="0" borderId="2" xfId="0" applyNumberFormat="1" applyFont="1" applyBorder="1"/>
    <xf numFmtId="0" fontId="2" fillId="0" borderId="0" xfId="0" applyFont="1" applyAlignment="1">
      <alignment horizontal="center"/>
    </xf>
    <xf numFmtId="0" fontId="2" fillId="0" borderId="3" xfId="0" applyFont="1" applyBorder="1" applyAlignment="1">
      <alignment horizontal="center"/>
    </xf>
    <xf numFmtId="44" fontId="2" fillId="0" borderId="1" xfId="2" applyFont="1" applyBorder="1"/>
    <xf numFmtId="0" fontId="0" fillId="0" borderId="0" xfId="0" applyAlignment="1">
      <alignment horizontal="center"/>
    </xf>
    <xf numFmtId="0" fontId="9" fillId="0" borderId="0" xfId="0" applyFont="1" applyAlignment="1">
      <alignment horizontal="center"/>
    </xf>
    <xf numFmtId="0" fontId="9" fillId="0" borderId="0" xfId="0" applyFont="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0"/>
  <sheetViews>
    <sheetView tabSelected="1" zoomScaleNormal="100" workbookViewId="0">
      <selection activeCell="H11" sqref="H11"/>
    </sheetView>
  </sheetViews>
  <sheetFormatPr defaultRowHeight="15" x14ac:dyDescent="0.25"/>
  <cols>
    <col min="1" max="1" width="2.140625" customWidth="1"/>
    <col min="2" max="2" width="36.85546875" bestFit="1" customWidth="1"/>
    <col min="5" max="5" width="32.7109375" customWidth="1"/>
    <col min="6" max="6" width="15.42578125" bestFit="1" customWidth="1"/>
  </cols>
  <sheetData>
    <row r="1" spans="1:12" ht="18.75" x14ac:dyDescent="0.3">
      <c r="A1" s="18" t="s">
        <v>15</v>
      </c>
      <c r="B1" s="18"/>
      <c r="C1" s="18"/>
      <c r="D1" s="18"/>
      <c r="E1" s="18"/>
      <c r="F1" s="18"/>
      <c r="G1" s="18"/>
      <c r="H1" s="18"/>
      <c r="I1" s="18"/>
      <c r="J1" s="18"/>
      <c r="K1" s="18"/>
      <c r="L1" s="18"/>
    </row>
    <row r="2" spans="1:12" ht="9" customHeight="1" x14ac:dyDescent="0.3">
      <c r="A2" s="17"/>
      <c r="B2" s="17"/>
      <c r="C2" s="17"/>
      <c r="D2" s="17"/>
      <c r="E2" s="17"/>
      <c r="F2" s="17"/>
      <c r="G2" s="17"/>
      <c r="H2" s="17"/>
      <c r="I2" s="17"/>
      <c r="J2" s="17"/>
      <c r="K2" s="17"/>
      <c r="L2" s="17"/>
    </row>
    <row r="3" spans="1:12" x14ac:dyDescent="0.25">
      <c r="B3" s="6" t="s">
        <v>42</v>
      </c>
    </row>
    <row r="4" spans="1:12" x14ac:dyDescent="0.25">
      <c r="B4" s="6" t="s">
        <v>38</v>
      </c>
    </row>
    <row r="5" spans="1:12" ht="9" customHeight="1" x14ac:dyDescent="0.25"/>
    <row r="6" spans="1:12" x14ac:dyDescent="0.25">
      <c r="B6" s="6" t="s">
        <v>19</v>
      </c>
    </row>
    <row r="7" spans="1:12" x14ac:dyDescent="0.25">
      <c r="C7" s="13" t="s">
        <v>6</v>
      </c>
      <c r="F7" s="13" t="s">
        <v>8</v>
      </c>
    </row>
    <row r="8" spans="1:12" ht="15.75" thickBot="1" x14ac:dyDescent="0.3">
      <c r="C8" s="14" t="s">
        <v>7</v>
      </c>
      <c r="F8" s="14" t="s">
        <v>9</v>
      </c>
    </row>
    <row r="10" spans="1:12" x14ac:dyDescent="0.25">
      <c r="B10" s="6" t="s">
        <v>4</v>
      </c>
      <c r="E10" s="6" t="s">
        <v>12</v>
      </c>
    </row>
    <row r="11" spans="1:12" x14ac:dyDescent="0.25">
      <c r="B11" t="s">
        <v>0</v>
      </c>
      <c r="C11" s="2">
        <v>0</v>
      </c>
      <c r="E11" t="s">
        <v>0</v>
      </c>
      <c r="F11" s="4">
        <f>+$C$11</f>
        <v>0</v>
      </c>
    </row>
    <row r="12" spans="1:12" x14ac:dyDescent="0.25">
      <c r="B12" t="s">
        <v>11</v>
      </c>
      <c r="C12" s="1">
        <f>+$C$11*2</f>
        <v>0</v>
      </c>
      <c r="E12" t="s">
        <v>11</v>
      </c>
      <c r="F12" s="1">
        <f>+$F$11*2</f>
        <v>0</v>
      </c>
    </row>
    <row r="13" spans="1:12" x14ac:dyDescent="0.25">
      <c r="B13" t="s">
        <v>1</v>
      </c>
      <c r="C13" s="3">
        <v>23</v>
      </c>
      <c r="E13" t="s">
        <v>10</v>
      </c>
      <c r="F13">
        <v>0.53500000000000003</v>
      </c>
    </row>
    <row r="14" spans="1:12" x14ac:dyDescent="0.25">
      <c r="B14" t="s">
        <v>2</v>
      </c>
      <c r="C14" s="4">
        <f>+$C$12/$C$13</f>
        <v>0</v>
      </c>
    </row>
    <row r="15" spans="1:12" x14ac:dyDescent="0.25">
      <c r="B15" t="s">
        <v>37</v>
      </c>
      <c r="C15" s="7">
        <v>0</v>
      </c>
    </row>
    <row r="16" spans="1:12" ht="15.75" thickBot="1" x14ac:dyDescent="0.3">
      <c r="B16" s="6" t="s">
        <v>3</v>
      </c>
      <c r="C16" s="12">
        <f>+$C$14*$C$15</f>
        <v>0</v>
      </c>
    </row>
    <row r="17" spans="1:6" x14ac:dyDescent="0.25">
      <c r="B17" s="6"/>
      <c r="C17" s="8"/>
    </row>
    <row r="18" spans="1:6" x14ac:dyDescent="0.25">
      <c r="B18" s="6" t="s">
        <v>20</v>
      </c>
      <c r="C18" s="8"/>
    </row>
    <row r="19" spans="1:6" x14ac:dyDescent="0.25">
      <c r="B19" t="s">
        <v>21</v>
      </c>
      <c r="C19" s="5">
        <v>32.71</v>
      </c>
    </row>
    <row r="20" spans="1:6" x14ac:dyDescent="0.25">
      <c r="B20" s="10" t="s">
        <v>5</v>
      </c>
      <c r="C20" s="11">
        <v>0</v>
      </c>
    </row>
    <row r="21" spans="1:6" ht="15.75" thickBot="1" x14ac:dyDescent="0.3">
      <c r="B21" s="6" t="s">
        <v>22</v>
      </c>
      <c r="C21" s="12">
        <f>+$C$19*$C$20</f>
        <v>0</v>
      </c>
    </row>
    <row r="23" spans="1:6" ht="15.75" thickBot="1" x14ac:dyDescent="0.3">
      <c r="B23" s="6" t="s">
        <v>39</v>
      </c>
      <c r="C23" s="9">
        <f>+$C$16+$C$21</f>
        <v>0</v>
      </c>
      <c r="E23" s="6" t="s">
        <v>23</v>
      </c>
      <c r="F23" s="15">
        <f>+$F$12*$F$13</f>
        <v>0</v>
      </c>
    </row>
    <row r="24" spans="1:6" ht="8.25" customHeight="1" thickTop="1" x14ac:dyDescent="0.25"/>
    <row r="25" spans="1:6" x14ac:dyDescent="0.25">
      <c r="B25" s="6" t="s">
        <v>13</v>
      </c>
    </row>
    <row r="26" spans="1:6" x14ac:dyDescent="0.25">
      <c r="A26" s="13">
        <v>1</v>
      </c>
      <c r="B26" t="s">
        <v>47</v>
      </c>
    </row>
    <row r="27" spans="1:6" x14ac:dyDescent="0.25">
      <c r="A27" s="13">
        <v>2</v>
      </c>
      <c r="B27" s="10" t="s">
        <v>45</v>
      </c>
    </row>
    <row r="28" spans="1:6" x14ac:dyDescent="0.25">
      <c r="A28" s="13">
        <v>3</v>
      </c>
      <c r="B28" s="10" t="s">
        <v>46</v>
      </c>
    </row>
    <row r="29" spans="1:6" x14ac:dyDescent="0.25">
      <c r="A29" s="13">
        <v>4</v>
      </c>
      <c r="B29" s="10" t="s">
        <v>25</v>
      </c>
    </row>
    <row r="30" spans="1:6" s="10" customFormat="1" x14ac:dyDescent="0.25">
      <c r="A30" s="13" t="s">
        <v>36</v>
      </c>
      <c r="B30" s="10" t="s">
        <v>24</v>
      </c>
    </row>
    <row r="31" spans="1:6" s="10" customFormat="1" x14ac:dyDescent="0.25">
      <c r="A31" s="13">
        <v>5</v>
      </c>
      <c r="B31" t="s">
        <v>29</v>
      </c>
    </row>
    <row r="32" spans="1:6" x14ac:dyDescent="0.25">
      <c r="A32" s="13">
        <v>6</v>
      </c>
      <c r="B32" t="s">
        <v>17</v>
      </c>
    </row>
    <row r="33" spans="1:2" x14ac:dyDescent="0.25">
      <c r="A33" s="13">
        <v>7</v>
      </c>
      <c r="B33" s="10" t="s">
        <v>26</v>
      </c>
    </row>
    <row r="34" spans="1:2" x14ac:dyDescent="0.25">
      <c r="A34" s="13">
        <v>8</v>
      </c>
      <c r="B34" s="10" t="s">
        <v>41</v>
      </c>
    </row>
    <row r="35" spans="1:2" x14ac:dyDescent="0.25">
      <c r="A35" s="13">
        <v>9</v>
      </c>
      <c r="B35" s="10" t="s">
        <v>43</v>
      </c>
    </row>
    <row r="36" spans="1:2" ht="12" customHeight="1" x14ac:dyDescent="0.25">
      <c r="A36" s="16"/>
      <c r="B36" s="10" t="s">
        <v>44</v>
      </c>
    </row>
    <row r="37" spans="1:2" ht="4.5" customHeight="1" x14ac:dyDescent="0.25">
      <c r="A37" s="16"/>
      <c r="B37" s="10"/>
    </row>
    <row r="38" spans="1:2" x14ac:dyDescent="0.25">
      <c r="B38" s="6" t="s">
        <v>14</v>
      </c>
    </row>
    <row r="39" spans="1:2" x14ac:dyDescent="0.25">
      <c r="A39" s="13">
        <v>1</v>
      </c>
      <c r="B39" t="s">
        <v>31</v>
      </c>
    </row>
    <row r="40" spans="1:2" x14ac:dyDescent="0.25">
      <c r="A40" s="13">
        <v>2</v>
      </c>
      <c r="B40" s="10" t="s">
        <v>40</v>
      </c>
    </row>
    <row r="41" spans="1:2" x14ac:dyDescent="0.25">
      <c r="A41" s="13">
        <v>3</v>
      </c>
      <c r="B41" s="10" t="s">
        <v>32</v>
      </c>
    </row>
    <row r="42" spans="1:2" x14ac:dyDescent="0.25">
      <c r="A42" s="13">
        <v>4</v>
      </c>
      <c r="B42" s="10" t="s">
        <v>16</v>
      </c>
    </row>
    <row r="43" spans="1:2" x14ac:dyDescent="0.25">
      <c r="A43" s="13">
        <v>5</v>
      </c>
      <c r="B43" t="s">
        <v>27</v>
      </c>
    </row>
    <row r="44" spans="1:2" x14ac:dyDescent="0.25">
      <c r="B44" t="s">
        <v>30</v>
      </c>
    </row>
    <row r="45" spans="1:2" ht="3" customHeight="1" x14ac:dyDescent="0.25"/>
    <row r="46" spans="1:2" x14ac:dyDescent="0.25">
      <c r="B46" s="6" t="s">
        <v>18</v>
      </c>
    </row>
    <row r="47" spans="1:2" x14ac:dyDescent="0.25">
      <c r="A47" s="6">
        <v>1</v>
      </c>
      <c r="B47" t="s">
        <v>35</v>
      </c>
    </row>
    <row r="48" spans="1:2" x14ac:dyDescent="0.25">
      <c r="A48" s="6">
        <v>2</v>
      </c>
      <c r="B48" t="s">
        <v>28</v>
      </c>
    </row>
    <row r="49" spans="1:2" x14ac:dyDescent="0.25">
      <c r="A49" s="6">
        <v>3</v>
      </c>
      <c r="B49" t="s">
        <v>33</v>
      </c>
    </row>
    <row r="50" spans="1:2" x14ac:dyDescent="0.25">
      <c r="A50" s="6">
        <v>4</v>
      </c>
      <c r="B50" t="s">
        <v>34</v>
      </c>
    </row>
  </sheetData>
  <protectedRanges>
    <protectedRange sqref="C11" name="Range4"/>
    <protectedRange sqref="C20" name="Range3"/>
    <protectedRange sqref="C15" name="Range2"/>
    <protectedRange sqref="C11" name="Range1"/>
  </protectedRanges>
  <mergeCells count="1">
    <mergeCell ref="A1:L1"/>
  </mergeCells>
  <pageMargins left="0.25" right="0.25" top="0.75" bottom="0.75" header="0.3" footer="0.3"/>
  <pageSetup scale="7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agneswagner</dc:creator>
  <cp:lastModifiedBy>Windows User</cp:lastModifiedBy>
  <cp:lastPrinted>2016-03-10T19:04:21Z</cp:lastPrinted>
  <dcterms:created xsi:type="dcterms:W3CDTF">2015-09-14T19:33:24Z</dcterms:created>
  <dcterms:modified xsi:type="dcterms:W3CDTF">2017-10-19T13:07:08Z</dcterms:modified>
</cp:coreProperties>
</file>