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reeze Fall 2009" sheetId="1" r:id="rId1"/>
  </sheets>
  <definedNames>
    <definedName name="_xlnm.Print_Titles" localSheetId="0">'Freeze Fall 2009'!$2:$2</definedName>
  </definedNames>
  <calcPr calcId="125725"/>
</workbook>
</file>

<file path=xl/calcChain.xml><?xml version="1.0" encoding="utf-8"?>
<calcChain xmlns="http://schemas.openxmlformats.org/spreadsheetml/2006/main">
  <c r="C61" i="1"/>
  <c r="C81"/>
  <c r="C80"/>
  <c r="C79"/>
  <c r="C78"/>
  <c r="C77"/>
  <c r="C76"/>
  <c r="C74"/>
  <c r="C73"/>
  <c r="C72"/>
  <c r="C71"/>
  <c r="C70"/>
  <c r="C69"/>
  <c r="C68"/>
  <c r="C67"/>
  <c r="C66"/>
  <c r="C65"/>
  <c r="C60"/>
  <c r="C58"/>
  <c r="C57"/>
  <c r="C56"/>
  <c r="C55"/>
  <c r="C54"/>
  <c r="C53"/>
  <c r="C51"/>
  <c r="C50"/>
  <c r="C47"/>
  <c r="C46"/>
  <c r="C45"/>
  <c r="C44"/>
  <c r="C43"/>
  <c r="C35"/>
  <c r="C31"/>
  <c r="C27"/>
  <c r="C23"/>
  <c r="C19"/>
  <c r="C15"/>
  <c r="C8"/>
  <c r="C7"/>
  <c r="C6"/>
  <c r="C5"/>
  <c r="C4"/>
</calcChain>
</file>

<file path=xl/sharedStrings.xml><?xml version="1.0" encoding="utf-8"?>
<sst xmlns="http://schemas.openxmlformats.org/spreadsheetml/2006/main" count="83" uniqueCount="65">
  <si>
    <t>Fall 2009 Freeze
21-Sep-09</t>
  </si>
  <si>
    <t>Percent (%)  Change</t>
  </si>
  <si>
    <t>Fall 2008
Freeze
15-Sep-08</t>
  </si>
  <si>
    <t>Percent (%) Change</t>
  </si>
  <si>
    <t>Fall 2007
Freeze
SDF</t>
  </si>
  <si>
    <t>Fall 2006
Freeze
Datatel</t>
  </si>
  <si>
    <t>Total Headcount</t>
  </si>
  <si>
    <t>Full Time (12 or more credit hours)</t>
  </si>
  <si>
    <t>Part Time</t>
  </si>
  <si>
    <t>3/4 Time (9 - 11.5 credit hours)</t>
  </si>
  <si>
    <t>1/2 Time (6 - 8.5 credit hours)</t>
  </si>
  <si>
    <t>&lt; 1/2 Time (.5 - 5.5 credit hours)</t>
  </si>
  <si>
    <t>Total Credit Hours</t>
  </si>
  <si>
    <t>Annual FTE</t>
  </si>
  <si>
    <t>Location:</t>
  </si>
  <si>
    <t xml:space="preserve">Newburgh </t>
  </si>
  <si>
    <t>Total Headcount (duplicated)</t>
  </si>
  <si>
    <t>AFTE</t>
  </si>
  <si>
    <t>Community College in the High School</t>
  </si>
  <si>
    <t>Distance Learning</t>
  </si>
  <si>
    <t>Monroe-Woodbury</t>
  </si>
  <si>
    <t>Port Jervis</t>
  </si>
  <si>
    <t>Warwick</t>
  </si>
  <si>
    <t>Non-Credit State Aidable:</t>
  </si>
  <si>
    <t>Student Type*:</t>
  </si>
  <si>
    <t>First Time</t>
  </si>
  <si>
    <t>Transfer</t>
  </si>
  <si>
    <t>Continuing</t>
  </si>
  <si>
    <t>Returning</t>
  </si>
  <si>
    <t>Concurrently Enrolled in HS</t>
  </si>
  <si>
    <t>Matriculation Status</t>
  </si>
  <si>
    <t>Matriculated</t>
  </si>
  <si>
    <t>Non-Matriculated</t>
  </si>
  <si>
    <t>Race/Ethnicity: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</si>
  <si>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</si>
  <si>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</si>
  <si>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</si>
  <si>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</si>
  <si>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</si>
  <si>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</si>
  <si>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</si>
  <si>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</si>
  <si>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</si>
  <si>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</si>
  <si>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</si>
  <si>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</si>
  <si>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</si>
  <si>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</si>
  <si>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</si>
  <si>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</si>
  <si>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</si>
  <si>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</si>
  <si>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</si>
  <si>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</si>
  <si>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</si>
  <si>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County</t>
  </si>
  <si>
    <t>Dutchess</t>
  </si>
  <si>
    <t>Orange</t>
  </si>
  <si>
    <t>Rockland</t>
  </si>
  <si>
    <t>Sullivan</t>
  </si>
  <si>
    <t>Ulster</t>
  </si>
  <si>
    <t>Westchester</t>
  </si>
  <si>
    <r>
      <rPr>
        <b/>
        <sz val="10"/>
        <rFont val="Calibri"/>
        <family val="2"/>
        <scheme val="minor"/>
      </rPr>
      <t>Data Notes for Fall 2009:</t>
    </r>
    <r>
      <rPr>
        <sz val="10"/>
        <rFont val="Calibri"/>
        <family val="2"/>
        <scheme val="minor"/>
      </rPr>
      <t xml:space="preserve">
• Headcount by location is duplicated; headcount includes students taking at least one course at Newburgh, etc.
• Data includes credit students only unless otherwise stated
• Non-credit state-aidable is not included in overall totals
• Annual FTE = Total credit hours/30
• Race/Ethnicity Unknown includes sum of NULL and Unknowns in ODS Enrollment Activity report
• Concurrently Enrolled in High School = CCHS &amp; CEP students
• First day of Registration:  Fall 2008 – 14-APR-2009 &amp; Fall 2009 – 6-APR-2009
• CCHS registrations were not all received to be included in enrollment totals
</t>
    </r>
  </si>
  <si>
    <t>Percent (%) of Total</t>
  </si>
  <si>
    <r>
      <rPr>
        <b/>
        <sz val="12"/>
        <color indexed="8"/>
        <rFont val="Calibri"/>
        <family val="2"/>
        <scheme val="minor"/>
      </rPr>
      <t>Orange County Community College
Freeze Enrollment Report - Fall 2006 to Fall 2009</t>
    </r>
    <r>
      <rPr>
        <b/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</si>
</sst>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d\-mmm\-yy;@"/>
    <numFmt numFmtId="166" formatCode="0.0%"/>
    <numFmt numFmtId="167" formatCode="#,##0.0"/>
    <numFmt numFmtId="168" formatCode="0.###############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3" fontId="5" fillId="2" borderId="4" xfId="1" applyNumberFormat="1" applyFont="1" applyFill="1" applyBorder="1" applyAlignment="1">
      <alignment vertical="center" wrapText="1"/>
    </xf>
    <xf numFmtId="166" fontId="5" fillId="0" borderId="4" xfId="2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right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167" fontId="4" fillId="0" borderId="4" xfId="0" applyNumberFormat="1" applyFont="1" applyFill="1" applyBorder="1" applyAlignment="1">
      <alignment horizontal="right" vertical="center" wrapText="1"/>
    </xf>
    <xf numFmtId="167" fontId="7" fillId="0" borderId="4" xfId="0" applyNumberFormat="1" applyFont="1" applyFill="1" applyBorder="1" applyAlignment="1">
      <alignment horizontal="right"/>
    </xf>
    <xf numFmtId="167" fontId="7" fillId="0" borderId="4" xfId="0" applyNumberFormat="1" applyFont="1" applyFill="1" applyBorder="1" applyAlignment="1">
      <alignment horizontal="right" vertical="center" wrapText="1"/>
    </xf>
    <xf numFmtId="167" fontId="5" fillId="0" borderId="4" xfId="0" applyNumberFormat="1" applyFont="1" applyFill="1" applyBorder="1" applyAlignment="1">
      <alignment vertical="center" wrapText="1"/>
    </xf>
    <xf numFmtId="167" fontId="5" fillId="2" borderId="4" xfId="0" applyNumberFormat="1" applyFont="1" applyFill="1" applyBorder="1" applyAlignment="1">
      <alignment vertical="center" wrapText="1"/>
    </xf>
    <xf numFmtId="10" fontId="7" fillId="0" borderId="4" xfId="0" applyNumberFormat="1" applyFont="1" applyFill="1" applyBorder="1" applyAlignment="1">
      <alignment horizontal="right" wrapText="1"/>
    </xf>
    <xf numFmtId="167" fontId="5" fillId="2" borderId="5" xfId="0" applyNumberFormat="1" applyFont="1" applyFill="1" applyBorder="1" applyAlignment="1">
      <alignment vertical="center" wrapText="1"/>
    </xf>
    <xf numFmtId="167" fontId="5" fillId="0" borderId="5" xfId="0" applyNumberFormat="1" applyFont="1" applyFill="1" applyBorder="1" applyAlignment="1">
      <alignment vertical="center" wrapText="1"/>
    </xf>
    <xf numFmtId="167" fontId="7" fillId="0" borderId="5" xfId="0" applyNumberFormat="1" applyFont="1" applyFill="1" applyBorder="1" applyAlignment="1">
      <alignment horizontal="right"/>
    </xf>
    <xf numFmtId="10" fontId="7" fillId="0" borderId="5" xfId="0" applyNumberFormat="1" applyFont="1" applyFill="1" applyBorder="1" applyAlignment="1">
      <alignment horizontal="right" wrapText="1"/>
    </xf>
    <xf numFmtId="167" fontId="7" fillId="0" borderId="5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2" borderId="6" xfId="0" applyNumberFormat="1" applyFont="1" applyFill="1" applyBorder="1" applyAlignment="1">
      <alignment horizontal="right" vertical="center" wrapText="1"/>
    </xf>
    <xf numFmtId="167" fontId="5" fillId="0" borderId="6" xfId="0" applyNumberFormat="1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/>
    <xf numFmtId="3" fontId="5" fillId="2" borderId="7" xfId="0" applyNumberFormat="1" applyFont="1" applyFill="1" applyBorder="1" applyAlignment="1">
      <alignment horizontal="right" vertical="center" wrapText="1"/>
    </xf>
    <xf numFmtId="166" fontId="5" fillId="0" borderId="7" xfId="0" applyNumberFormat="1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vertical="center" wrapText="1"/>
    </xf>
    <xf numFmtId="167" fontId="5" fillId="2" borderId="4" xfId="0" applyNumberFormat="1" applyFont="1" applyFill="1" applyBorder="1" applyAlignment="1">
      <alignment horizontal="right" vertical="center" wrapText="1"/>
    </xf>
    <xf numFmtId="166" fontId="5" fillId="0" borderId="4" xfId="0" applyNumberFormat="1" applyFont="1" applyFill="1" applyBorder="1" applyAlignment="1">
      <alignment horizontal="right" vertical="center" wrapText="1"/>
    </xf>
    <xf numFmtId="167" fontId="5" fillId="2" borderId="5" xfId="0" applyNumberFormat="1" applyFont="1" applyFill="1" applyBorder="1" applyAlignment="1">
      <alignment horizontal="right" vertical="center" wrapText="1"/>
    </xf>
    <xf numFmtId="166" fontId="5" fillId="0" borderId="5" xfId="0" applyNumberFormat="1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/>
    <xf numFmtId="166" fontId="3" fillId="0" borderId="6" xfId="0" applyNumberFormat="1" applyFont="1" applyFill="1" applyBorder="1" applyAlignment="1"/>
    <xf numFmtId="166" fontId="5" fillId="0" borderId="7" xfId="2" applyNumberFormat="1" applyFont="1" applyFill="1" applyBorder="1" applyAlignment="1">
      <alignment horizontal="right" vertical="center" wrapText="1"/>
    </xf>
    <xf numFmtId="167" fontId="5" fillId="0" borderId="4" xfId="0" applyNumberFormat="1" applyFont="1" applyFill="1" applyBorder="1" applyAlignment="1">
      <alignment horizontal="left" vertical="center" wrapText="1"/>
    </xf>
    <xf numFmtId="167" fontId="5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wrapText="1"/>
    </xf>
    <xf numFmtId="10" fontId="7" fillId="0" borderId="4" xfId="0" applyNumberFormat="1" applyFont="1" applyFill="1" applyBorder="1" applyAlignment="1">
      <alignment wrapText="1"/>
    </xf>
    <xf numFmtId="0" fontId="7" fillId="0" borderId="4" xfId="0" applyNumberFormat="1" applyFont="1" applyFill="1" applyBorder="1" applyAlignment="1">
      <alignment wrapText="1"/>
    </xf>
    <xf numFmtId="166" fontId="7" fillId="0" borderId="4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vertical="center" wrapText="1"/>
    </xf>
    <xf numFmtId="168" fontId="7" fillId="0" borderId="4" xfId="0" applyNumberFormat="1" applyFont="1" applyFill="1" applyBorder="1" applyAlignment="1">
      <alignment wrapText="1"/>
    </xf>
    <xf numFmtId="167" fontId="5" fillId="0" borderId="5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wrapText="1"/>
    </xf>
    <xf numFmtId="168" fontId="7" fillId="0" borderId="5" xfId="0" applyNumberFormat="1" applyFont="1" applyFill="1" applyBorder="1" applyAlignment="1">
      <alignment wrapText="1"/>
    </xf>
    <xf numFmtId="167" fontId="5" fillId="0" borderId="6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0" fontId="7" fillId="0" borderId="6" xfId="0" applyNumberFormat="1" applyFont="1" applyFill="1" applyBorder="1" applyAlignment="1">
      <alignment wrapText="1"/>
    </xf>
    <xf numFmtId="168" fontId="7" fillId="0" borderId="6" xfId="0" applyNumberFormat="1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/>
    <xf numFmtId="166" fontId="5" fillId="2" borderId="4" xfId="2" applyNumberFormat="1" applyFont="1" applyFill="1" applyBorder="1" applyAlignment="1">
      <alignment vertical="center" wrapText="1"/>
    </xf>
    <xf numFmtId="166" fontId="5" fillId="2" borderId="4" xfId="2" applyNumberFormat="1" applyFont="1" applyFill="1" applyBorder="1" applyAlignment="1">
      <alignment horizontal="right" vertical="center" wrapText="1"/>
    </xf>
    <xf numFmtId="166" fontId="5" fillId="2" borderId="5" xfId="2" applyNumberFormat="1" applyFont="1" applyFill="1" applyBorder="1" applyAlignment="1">
      <alignment vertical="center" wrapText="1"/>
    </xf>
    <xf numFmtId="166" fontId="5" fillId="2" borderId="6" xfId="2" applyNumberFormat="1" applyFont="1" applyFill="1" applyBorder="1" applyAlignment="1">
      <alignment horizontal="right" vertical="center" wrapText="1"/>
    </xf>
    <xf numFmtId="166" fontId="5" fillId="2" borderId="7" xfId="2" applyNumberFormat="1" applyFont="1" applyFill="1" applyBorder="1" applyAlignment="1">
      <alignment horizontal="right" vertical="center" wrapText="1"/>
    </xf>
    <xf numFmtId="166" fontId="5" fillId="2" borderId="5" xfId="2" applyNumberFormat="1" applyFont="1" applyFill="1" applyBorder="1" applyAlignment="1">
      <alignment horizontal="right" vertical="center" wrapText="1"/>
    </xf>
    <xf numFmtId="166" fontId="3" fillId="2" borderId="6" xfId="2" applyNumberFormat="1" applyFont="1" applyFill="1" applyBorder="1" applyAlignment="1"/>
    <xf numFmtId="166" fontId="8" fillId="2" borderId="6" xfId="2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2.75"/>
  <cols>
    <col min="1" max="1" width="41" style="1" customWidth="1"/>
    <col min="2" max="2" width="13.7109375" style="1" customWidth="1"/>
    <col min="3" max="3" width="10.28515625" style="1" customWidth="1"/>
    <col min="4" max="4" width="8.7109375" style="1" customWidth="1"/>
    <col min="5" max="5" width="13.42578125" style="1" customWidth="1"/>
    <col min="6" max="6" width="8.7109375" style="1" customWidth="1"/>
    <col min="7" max="7" width="12.42578125" style="1" customWidth="1"/>
    <col min="8" max="8" width="11.7109375" style="1" customWidth="1"/>
    <col min="9" max="16384" width="9.140625" style="1"/>
  </cols>
  <sheetData>
    <row r="1" spans="1:8" ht="51" customHeight="1">
      <c r="A1" s="71" t="s">
        <v>64</v>
      </c>
      <c r="B1" s="72"/>
      <c r="C1" s="72"/>
      <c r="D1" s="72"/>
      <c r="E1" s="72"/>
      <c r="F1" s="72"/>
      <c r="G1" s="72"/>
      <c r="H1" s="73"/>
    </row>
    <row r="2" spans="1:8" ht="44.25" customHeight="1">
      <c r="A2" s="2"/>
      <c r="B2" s="3" t="s">
        <v>0</v>
      </c>
      <c r="C2" s="3" t="s">
        <v>63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</row>
    <row r="3" spans="1:8">
      <c r="A3" s="8" t="s">
        <v>6</v>
      </c>
      <c r="B3" s="9">
        <v>6922</v>
      </c>
      <c r="C3" s="63"/>
      <c r="D3" s="10">
        <v>2.4E-2</v>
      </c>
      <c r="E3" s="11">
        <v>6763</v>
      </c>
      <c r="F3" s="12">
        <v>2.4E-2</v>
      </c>
      <c r="G3" s="13">
        <v>6602</v>
      </c>
      <c r="H3" s="13">
        <v>6524</v>
      </c>
    </row>
    <row r="4" spans="1:8">
      <c r="A4" s="14" t="s">
        <v>7</v>
      </c>
      <c r="B4" s="15">
        <v>3859</v>
      </c>
      <c r="C4" s="64">
        <f>B4/B3</f>
        <v>0.55749783299624389</v>
      </c>
      <c r="D4" s="10">
        <v>5.6000000000000001E-2</v>
      </c>
      <c r="E4" s="11">
        <v>3653</v>
      </c>
      <c r="F4" s="12">
        <v>5.8000000000000003E-2</v>
      </c>
      <c r="G4" s="13">
        <v>3452</v>
      </c>
      <c r="H4" s="13">
        <v>3320</v>
      </c>
    </row>
    <row r="5" spans="1:8">
      <c r="A5" s="14" t="s">
        <v>8</v>
      </c>
      <c r="B5" s="15">
        <v>3063</v>
      </c>
      <c r="C5" s="64">
        <f>B5/B3</f>
        <v>0.44250216700375616</v>
      </c>
      <c r="D5" s="10">
        <v>-1.4999999999999999E-2</v>
      </c>
      <c r="E5" s="11">
        <v>3110</v>
      </c>
      <c r="F5" s="12">
        <v>-1.2999999999999999E-2</v>
      </c>
      <c r="G5" s="13">
        <v>3150</v>
      </c>
      <c r="H5" s="13">
        <v>3204</v>
      </c>
    </row>
    <row r="6" spans="1:8">
      <c r="A6" s="16" t="s">
        <v>9</v>
      </c>
      <c r="B6" s="15">
        <v>667</v>
      </c>
      <c r="C6" s="64">
        <f>B6/B3</f>
        <v>9.6359433689685067E-2</v>
      </c>
      <c r="D6" s="10">
        <v>5.7000000000000002E-2</v>
      </c>
      <c r="E6" s="17">
        <v>631</v>
      </c>
      <c r="F6" s="12"/>
      <c r="G6" s="18"/>
      <c r="H6" s="18"/>
    </row>
    <row r="7" spans="1:8">
      <c r="A7" s="16" t="s">
        <v>10</v>
      </c>
      <c r="B7" s="15">
        <v>1059</v>
      </c>
      <c r="C7" s="64">
        <f>B7/B3</f>
        <v>0.15299046518347298</v>
      </c>
      <c r="D7" s="10">
        <v>-3.7999999999999999E-2</v>
      </c>
      <c r="E7" s="17">
        <v>1101</v>
      </c>
      <c r="F7" s="12"/>
      <c r="G7" s="18"/>
      <c r="H7" s="18"/>
    </row>
    <row r="8" spans="1:8">
      <c r="A8" s="16" t="s">
        <v>11</v>
      </c>
      <c r="B8" s="15">
        <v>1337</v>
      </c>
      <c r="C8" s="64">
        <f>B8/B3</f>
        <v>0.1931522681305981</v>
      </c>
      <c r="D8" s="10">
        <v>-0.03</v>
      </c>
      <c r="E8" s="17">
        <v>1378</v>
      </c>
      <c r="F8" s="12"/>
      <c r="G8" s="18"/>
      <c r="H8" s="18"/>
    </row>
    <row r="9" spans="1:8">
      <c r="A9" s="19" t="s">
        <v>12</v>
      </c>
      <c r="B9" s="20">
        <v>68295.5</v>
      </c>
      <c r="C9" s="63"/>
      <c r="D9" s="10">
        <v>3.5999999999999997E-2</v>
      </c>
      <c r="E9" s="17">
        <v>65936</v>
      </c>
      <c r="F9" s="12">
        <v>4.3999999999999997E-2</v>
      </c>
      <c r="G9" s="18">
        <v>63134</v>
      </c>
      <c r="H9" s="18">
        <v>62028</v>
      </c>
    </row>
    <row r="10" spans="1:8">
      <c r="A10" s="19" t="s">
        <v>13</v>
      </c>
      <c r="B10" s="20">
        <v>2276.52</v>
      </c>
      <c r="C10" s="63"/>
      <c r="D10" s="10">
        <v>3.5999999999999997E-2</v>
      </c>
      <c r="E10" s="17">
        <v>2197.87</v>
      </c>
      <c r="F10" s="12">
        <v>4.3999999999999997E-2</v>
      </c>
      <c r="G10" s="18">
        <v>2104.5</v>
      </c>
      <c r="H10" s="18">
        <v>2080.6999999999998</v>
      </c>
    </row>
    <row r="11" spans="1:8">
      <c r="A11" s="19"/>
      <c r="B11" s="20"/>
      <c r="C11" s="63"/>
      <c r="D11" s="19"/>
      <c r="E11" s="17"/>
      <c r="F11" s="21"/>
      <c r="G11" s="18"/>
      <c r="H11" s="18"/>
    </row>
    <row r="12" spans="1:8">
      <c r="A12" s="19" t="s">
        <v>14</v>
      </c>
      <c r="B12" s="22"/>
      <c r="C12" s="65"/>
      <c r="D12" s="23"/>
      <c r="E12" s="24"/>
      <c r="F12" s="25"/>
      <c r="G12" s="26"/>
      <c r="H12" s="26"/>
    </row>
    <row r="13" spans="1:8">
      <c r="A13" s="27" t="s">
        <v>15</v>
      </c>
      <c r="B13" s="28"/>
      <c r="C13" s="66"/>
      <c r="D13" s="29"/>
      <c r="E13" s="30"/>
      <c r="F13" s="30"/>
      <c r="G13" s="30"/>
      <c r="H13" s="30"/>
    </row>
    <row r="14" spans="1:8">
      <c r="A14" s="16" t="s">
        <v>16</v>
      </c>
      <c r="B14" s="31">
        <v>1351</v>
      </c>
      <c r="C14" s="67"/>
      <c r="D14" s="32">
        <v>-4.0000000000000001E-3</v>
      </c>
      <c r="E14" s="33">
        <v>1356</v>
      </c>
      <c r="F14" s="34"/>
      <c r="G14" s="35"/>
      <c r="H14" s="35">
        <v>1178</v>
      </c>
    </row>
    <row r="15" spans="1:8">
      <c r="A15" s="16" t="s">
        <v>12</v>
      </c>
      <c r="B15" s="36">
        <v>10016</v>
      </c>
      <c r="C15" s="64">
        <f>B15/B9</f>
        <v>0.14665680754954571</v>
      </c>
      <c r="D15" s="37">
        <v>1.4E-2</v>
      </c>
      <c r="E15" s="17">
        <v>9882</v>
      </c>
      <c r="F15" s="21"/>
      <c r="G15" s="18"/>
      <c r="H15" s="18"/>
    </row>
    <row r="16" spans="1:8">
      <c r="A16" s="16" t="s">
        <v>17</v>
      </c>
      <c r="B16" s="38">
        <v>333.9</v>
      </c>
      <c r="C16" s="68"/>
      <c r="D16" s="39">
        <v>0.02</v>
      </c>
      <c r="E16" s="24">
        <v>327.38</v>
      </c>
      <c r="F16" s="25"/>
      <c r="G16" s="26"/>
      <c r="H16" s="26">
        <v>277.89999999999998</v>
      </c>
    </row>
    <row r="17" spans="1:8">
      <c r="A17" s="27" t="s">
        <v>18</v>
      </c>
      <c r="B17" s="40"/>
      <c r="C17" s="69"/>
      <c r="D17" s="41"/>
      <c r="E17" s="30"/>
      <c r="F17" s="30"/>
      <c r="G17" s="30"/>
      <c r="H17" s="30"/>
    </row>
    <row r="18" spans="1:8">
      <c r="A18" s="16" t="s">
        <v>16</v>
      </c>
      <c r="B18" s="31">
        <v>834</v>
      </c>
      <c r="C18" s="67"/>
      <c r="D18" s="42">
        <v>-8.9999999999999993E-3</v>
      </c>
      <c r="E18" s="33">
        <v>842</v>
      </c>
      <c r="F18" s="34">
        <v>0.13</v>
      </c>
      <c r="G18" s="35">
        <v>745</v>
      </c>
      <c r="H18" s="35"/>
    </row>
    <row r="19" spans="1:8">
      <c r="A19" s="16" t="s">
        <v>12</v>
      </c>
      <c r="B19" s="36">
        <v>3828</v>
      </c>
      <c r="C19" s="64">
        <f>B19/B9</f>
        <v>5.6050545057873505E-2</v>
      </c>
      <c r="D19" s="37">
        <v>4.2000000000000003E-2</v>
      </c>
      <c r="E19" s="17">
        <v>3674</v>
      </c>
      <c r="F19" s="12">
        <v>0.09</v>
      </c>
      <c r="G19" s="18">
        <v>3371</v>
      </c>
      <c r="H19" s="18"/>
    </row>
    <row r="20" spans="1:8">
      <c r="A20" s="16" t="s">
        <v>17</v>
      </c>
      <c r="B20" s="36">
        <v>127.6</v>
      </c>
      <c r="C20" s="64"/>
      <c r="D20" s="37"/>
      <c r="E20" s="17"/>
      <c r="F20" s="21"/>
      <c r="G20" s="18"/>
      <c r="H20" s="18"/>
    </row>
    <row r="21" spans="1:8">
      <c r="A21" s="43" t="s">
        <v>19</v>
      </c>
      <c r="B21" s="36"/>
      <c r="C21" s="64"/>
      <c r="D21" s="44"/>
      <c r="E21" s="17"/>
      <c r="F21" s="21"/>
      <c r="G21" s="18"/>
      <c r="H21" s="18"/>
    </row>
    <row r="22" spans="1:8">
      <c r="A22" s="16" t="s">
        <v>16</v>
      </c>
      <c r="B22" s="15">
        <v>366</v>
      </c>
      <c r="C22" s="64"/>
      <c r="D22" s="45"/>
      <c r="E22" s="11"/>
      <c r="F22" s="46"/>
      <c r="G22" s="13"/>
      <c r="H22" s="13"/>
    </row>
    <row r="23" spans="1:8">
      <c r="A23" s="16" t="s">
        <v>12</v>
      </c>
      <c r="B23" s="36">
        <v>1174</v>
      </c>
      <c r="C23" s="64">
        <f>B23/B9</f>
        <v>1.7190005197999868E-2</v>
      </c>
      <c r="D23" s="44"/>
      <c r="E23" s="17"/>
      <c r="F23" s="21"/>
      <c r="G23" s="18"/>
      <c r="H23" s="18"/>
    </row>
    <row r="24" spans="1:8">
      <c r="A24" s="16" t="s">
        <v>17</v>
      </c>
      <c r="B24" s="36">
        <v>39.1</v>
      </c>
      <c r="C24" s="64"/>
      <c r="D24" s="44"/>
      <c r="E24" s="17"/>
      <c r="F24" s="21"/>
      <c r="G24" s="18"/>
      <c r="H24" s="18"/>
    </row>
    <row r="25" spans="1:8">
      <c r="A25" s="43" t="s">
        <v>20</v>
      </c>
      <c r="B25" s="36"/>
      <c r="C25" s="64"/>
      <c r="D25" s="44"/>
      <c r="E25" s="17"/>
      <c r="F25" s="21"/>
      <c r="G25" s="18"/>
      <c r="H25" s="18"/>
    </row>
    <row r="26" spans="1:8">
      <c r="A26" s="16" t="s">
        <v>16</v>
      </c>
      <c r="B26" s="15">
        <v>29</v>
      </c>
      <c r="C26" s="64"/>
      <c r="D26" s="45"/>
      <c r="E26" s="11"/>
      <c r="F26" s="46"/>
      <c r="G26" s="13"/>
      <c r="H26" s="13"/>
    </row>
    <row r="27" spans="1:8">
      <c r="A27" s="16" t="s">
        <v>12</v>
      </c>
      <c r="B27" s="36">
        <v>111</v>
      </c>
      <c r="C27" s="64">
        <f>B27/B9</f>
        <v>1.6252900996405327E-3</v>
      </c>
      <c r="D27" s="44"/>
      <c r="E27" s="17"/>
      <c r="F27" s="21"/>
      <c r="G27" s="18"/>
      <c r="H27" s="18"/>
    </row>
    <row r="28" spans="1:8">
      <c r="A28" s="16" t="s">
        <v>17</v>
      </c>
      <c r="B28" s="36">
        <v>3.7</v>
      </c>
      <c r="C28" s="64"/>
      <c r="D28" s="44"/>
      <c r="E28" s="17"/>
      <c r="F28" s="21"/>
      <c r="G28" s="18"/>
      <c r="H28" s="18"/>
    </row>
    <row r="29" spans="1:8">
      <c r="A29" s="43" t="s">
        <v>21</v>
      </c>
      <c r="B29" s="36"/>
      <c r="C29" s="64"/>
      <c r="D29" s="44"/>
      <c r="E29" s="17"/>
      <c r="F29" s="21"/>
      <c r="G29" s="18"/>
      <c r="H29" s="18"/>
    </row>
    <row r="30" spans="1:8">
      <c r="A30" s="16" t="s">
        <v>16</v>
      </c>
      <c r="B30" s="15">
        <v>58</v>
      </c>
      <c r="C30" s="64"/>
      <c r="D30" s="45"/>
      <c r="E30" s="11"/>
      <c r="F30" s="46"/>
      <c r="G30" s="13"/>
      <c r="H30" s="13"/>
    </row>
    <row r="31" spans="1:8">
      <c r="A31" s="16" t="s">
        <v>12</v>
      </c>
      <c r="B31" s="36">
        <v>132</v>
      </c>
      <c r="C31" s="64">
        <f>B31/B9</f>
        <v>1.9327774157887417E-3</v>
      </c>
      <c r="D31" s="44"/>
      <c r="E31" s="17"/>
      <c r="F31" s="21"/>
      <c r="G31" s="18"/>
      <c r="H31" s="18"/>
    </row>
    <row r="32" spans="1:8">
      <c r="A32" s="16" t="s">
        <v>17</v>
      </c>
      <c r="B32" s="36">
        <v>4.4000000000000004</v>
      </c>
      <c r="C32" s="64"/>
      <c r="D32" s="44"/>
      <c r="E32" s="17"/>
      <c r="F32" s="21"/>
      <c r="G32" s="18"/>
      <c r="H32" s="18"/>
    </row>
    <row r="33" spans="1:8">
      <c r="A33" s="43" t="s">
        <v>22</v>
      </c>
      <c r="B33" s="36"/>
      <c r="C33" s="64"/>
      <c r="D33" s="44"/>
      <c r="E33" s="17"/>
      <c r="F33" s="21"/>
      <c r="G33" s="18"/>
      <c r="H33" s="18"/>
    </row>
    <row r="34" spans="1:8">
      <c r="A34" s="16" t="s">
        <v>16</v>
      </c>
      <c r="B34" s="15">
        <v>32</v>
      </c>
      <c r="C34" s="64"/>
      <c r="D34" s="45"/>
      <c r="E34" s="11"/>
      <c r="F34" s="46"/>
      <c r="G34" s="13"/>
      <c r="H34" s="13"/>
    </row>
    <row r="35" spans="1:8">
      <c r="A35" s="16" t="s">
        <v>12</v>
      </c>
      <c r="B35" s="36">
        <v>114</v>
      </c>
      <c r="C35" s="64">
        <f>B35/B9</f>
        <v>1.6692168590902768E-3</v>
      </c>
      <c r="D35" s="44"/>
      <c r="E35" s="17"/>
      <c r="F35" s="21"/>
      <c r="G35" s="18"/>
      <c r="H35" s="18"/>
    </row>
    <row r="36" spans="1:8">
      <c r="A36" s="16" t="s">
        <v>17</v>
      </c>
      <c r="B36" s="20">
        <v>3.8</v>
      </c>
      <c r="C36" s="63"/>
      <c r="D36" s="19"/>
      <c r="E36" s="17"/>
      <c r="F36" s="21"/>
      <c r="G36" s="18"/>
      <c r="H36" s="18"/>
    </row>
    <row r="37" spans="1:8">
      <c r="A37" s="16"/>
      <c r="B37" s="20"/>
      <c r="C37" s="63"/>
      <c r="D37" s="19"/>
      <c r="E37" s="17"/>
      <c r="F37" s="21"/>
      <c r="G37" s="18"/>
      <c r="H37" s="18"/>
    </row>
    <row r="38" spans="1:8">
      <c r="A38" s="19" t="s">
        <v>23</v>
      </c>
      <c r="B38" s="20"/>
      <c r="C38" s="63"/>
      <c r="D38" s="19"/>
      <c r="E38" s="17"/>
      <c r="F38" s="21"/>
      <c r="G38" s="18"/>
      <c r="H38" s="18"/>
    </row>
    <row r="39" spans="1:8">
      <c r="A39" s="44" t="s">
        <v>12</v>
      </c>
      <c r="B39" s="36"/>
      <c r="C39" s="64"/>
      <c r="D39" s="44"/>
      <c r="E39" s="17">
        <v>805.9</v>
      </c>
      <c r="F39" s="21"/>
      <c r="G39" s="18"/>
      <c r="H39" s="18"/>
    </row>
    <row r="40" spans="1:8">
      <c r="A40" s="44" t="s">
        <v>13</v>
      </c>
      <c r="B40" s="36"/>
      <c r="C40" s="64"/>
      <c r="D40" s="44"/>
      <c r="E40" s="17">
        <v>26.86</v>
      </c>
      <c r="F40" s="21"/>
      <c r="G40" s="18"/>
      <c r="H40" s="18"/>
    </row>
    <row r="41" spans="1:8">
      <c r="A41" s="19"/>
      <c r="B41" s="20"/>
      <c r="C41" s="63"/>
      <c r="D41" s="19"/>
      <c r="E41" s="17"/>
      <c r="F41" s="47"/>
      <c r="G41" s="48"/>
      <c r="H41" s="48"/>
    </row>
    <row r="42" spans="1:8">
      <c r="A42" s="19" t="s">
        <v>24</v>
      </c>
      <c r="B42" s="20"/>
      <c r="C42" s="63"/>
      <c r="D42" s="19"/>
      <c r="E42" s="17"/>
      <c r="F42" s="47"/>
      <c r="G42" s="48"/>
      <c r="H42" s="48"/>
    </row>
    <row r="43" spans="1:8">
      <c r="A43" s="44" t="s">
        <v>25</v>
      </c>
      <c r="B43" s="15">
        <v>1729</v>
      </c>
      <c r="C43" s="64">
        <f>B43/B3</f>
        <v>0.24978329962438603</v>
      </c>
      <c r="D43" s="37">
        <v>-0.03</v>
      </c>
      <c r="E43" s="11">
        <v>1775</v>
      </c>
      <c r="F43" s="49">
        <v>-6.0000000000000001E-3</v>
      </c>
      <c r="G43" s="50">
        <v>1786</v>
      </c>
      <c r="H43" s="50">
        <v>1605</v>
      </c>
    </row>
    <row r="44" spans="1:8">
      <c r="A44" s="44" t="s">
        <v>26</v>
      </c>
      <c r="B44" s="15">
        <v>388</v>
      </c>
      <c r="C44" s="64">
        <f>B44/B3</f>
        <v>5.6053163825483962E-2</v>
      </c>
      <c r="D44" s="37">
        <v>0.26400000000000001</v>
      </c>
      <c r="E44" s="11">
        <v>307</v>
      </c>
      <c r="F44" s="49">
        <v>0.185</v>
      </c>
      <c r="G44" s="50">
        <v>259</v>
      </c>
      <c r="H44" s="50">
        <v>315</v>
      </c>
    </row>
    <row r="45" spans="1:8">
      <c r="A45" s="44" t="s">
        <v>27</v>
      </c>
      <c r="B45" s="15">
        <v>3189</v>
      </c>
      <c r="C45" s="64">
        <f>B45/B3</f>
        <v>0.46070499855533081</v>
      </c>
      <c r="D45" s="37">
        <v>-2.5999999999999999E-2</v>
      </c>
      <c r="E45" s="11">
        <v>3275</v>
      </c>
      <c r="F45" s="49">
        <v>0.04</v>
      </c>
      <c r="G45" s="50">
        <v>3148</v>
      </c>
      <c r="H45" s="50">
        <v>3243</v>
      </c>
    </row>
    <row r="46" spans="1:8">
      <c r="A46" s="44" t="s">
        <v>28</v>
      </c>
      <c r="B46" s="15">
        <v>783</v>
      </c>
      <c r="C46" s="64">
        <f>B46/B3</f>
        <v>0.11311759607049986</v>
      </c>
      <c r="D46" s="37">
        <v>0.41299999999999998</v>
      </c>
      <c r="E46" s="11">
        <v>554</v>
      </c>
      <c r="F46" s="49">
        <v>-0.16600000000000001</v>
      </c>
      <c r="G46" s="50">
        <v>664</v>
      </c>
      <c r="H46" s="50">
        <v>611</v>
      </c>
    </row>
    <row r="47" spans="1:8">
      <c r="A47" s="44" t="s">
        <v>29</v>
      </c>
      <c r="B47" s="15">
        <v>833</v>
      </c>
      <c r="C47" s="64">
        <f>B47/B3</f>
        <v>0.12034094192429934</v>
      </c>
      <c r="D47" s="37">
        <v>-2.1000000000000001E-2</v>
      </c>
      <c r="E47" s="11">
        <v>851</v>
      </c>
      <c r="F47" s="49">
        <v>0.14199999999999999</v>
      </c>
      <c r="G47" s="50">
        <v>745</v>
      </c>
      <c r="H47" s="50">
        <v>750</v>
      </c>
    </row>
    <row r="48" spans="1:8">
      <c r="A48" s="44"/>
      <c r="B48" s="15"/>
      <c r="C48" s="64"/>
      <c r="D48" s="44"/>
      <c r="E48" s="17"/>
      <c r="F48" s="47"/>
      <c r="G48" s="50"/>
      <c r="H48" s="50"/>
    </row>
    <row r="49" spans="1:8">
      <c r="A49" s="43" t="s">
        <v>30</v>
      </c>
      <c r="B49" s="15"/>
      <c r="C49" s="64"/>
      <c r="D49" s="44"/>
      <c r="E49" s="17"/>
      <c r="F49" s="47"/>
      <c r="G49" s="50"/>
      <c r="H49" s="50"/>
    </row>
    <row r="50" spans="1:8">
      <c r="A50" s="44" t="s">
        <v>31</v>
      </c>
      <c r="B50" s="15">
        <v>5760</v>
      </c>
      <c r="C50" s="64">
        <f>B50/B3</f>
        <v>0.83212944235770003</v>
      </c>
      <c r="D50" s="44"/>
      <c r="E50" s="17"/>
      <c r="F50" s="47"/>
      <c r="G50" s="50"/>
      <c r="H50" s="50"/>
    </row>
    <row r="51" spans="1:8">
      <c r="A51" s="44" t="s">
        <v>32</v>
      </c>
      <c r="B51" s="51">
        <v>1162</v>
      </c>
      <c r="C51" s="63">
        <f>B51/B3</f>
        <v>0.16787055764229991</v>
      </c>
      <c r="D51" s="19"/>
      <c r="E51" s="17"/>
      <c r="F51" s="47"/>
      <c r="G51" s="50"/>
      <c r="H51" s="48"/>
    </row>
    <row r="52" spans="1:8">
      <c r="A52" s="19" t="s">
        <v>33</v>
      </c>
      <c r="B52" s="51"/>
      <c r="C52" s="63"/>
      <c r="D52" s="19"/>
      <c r="E52" s="17"/>
      <c r="F52" s="47"/>
      <c r="G52" s="48"/>
      <c r="H52" s="48"/>
    </row>
    <row r="53" spans="1:8">
      <c r="A53" s="44" t="s">
        <v>34</v>
      </c>
      <c r="B53" s="15">
        <v>30</v>
      </c>
      <c r="C53" s="63">
        <f>B53/B3</f>
        <v>4.3340075122796883E-3</v>
      </c>
      <c r="D53" s="37">
        <v>0.30399999999999999</v>
      </c>
      <c r="E53" s="11">
        <v>23</v>
      </c>
      <c r="F53" s="49">
        <v>0.21099999999999999</v>
      </c>
      <c r="G53" s="50">
        <v>19</v>
      </c>
      <c r="H53" s="50">
        <v>21</v>
      </c>
    </row>
    <row r="54" spans="1:8">
      <c r="A54" s="44" t="s">
        <v>35</v>
      </c>
      <c r="B54" s="15">
        <v>185</v>
      </c>
      <c r="C54" s="63">
        <f>B54/B3</f>
        <v>2.6726379659058077E-2</v>
      </c>
      <c r="D54" s="37">
        <v>-5.0999999999999997E-2</v>
      </c>
      <c r="E54" s="11">
        <v>195</v>
      </c>
      <c r="F54" s="49">
        <v>0.25</v>
      </c>
      <c r="G54" s="50">
        <v>156</v>
      </c>
      <c r="H54" s="50">
        <v>160</v>
      </c>
    </row>
    <row r="55" spans="1:8">
      <c r="A55" s="44" t="s">
        <v>36</v>
      </c>
      <c r="B55" s="15">
        <v>793</v>
      </c>
      <c r="C55" s="63">
        <f>B55/B3</f>
        <v>0.11456226524125974</v>
      </c>
      <c r="D55" s="37">
        <v>7.5999999999999998E-2</v>
      </c>
      <c r="E55" s="11">
        <v>737</v>
      </c>
      <c r="F55" s="49">
        <v>0.11799999999999999</v>
      </c>
      <c r="G55" s="50">
        <v>659</v>
      </c>
      <c r="H55" s="50">
        <v>628</v>
      </c>
    </row>
    <row r="56" spans="1:8">
      <c r="A56" s="44" t="s">
        <v>37</v>
      </c>
      <c r="B56" s="15">
        <v>1128</v>
      </c>
      <c r="C56" s="63">
        <f>B56/B3</f>
        <v>0.16295868246171627</v>
      </c>
      <c r="D56" s="37">
        <v>7.3999999999999996E-2</v>
      </c>
      <c r="E56" s="11">
        <v>1050</v>
      </c>
      <c r="F56" s="49">
        <v>7.9000000000000001E-2</v>
      </c>
      <c r="G56" s="50">
        <v>973</v>
      </c>
      <c r="H56" s="50">
        <v>846</v>
      </c>
    </row>
    <row r="57" spans="1:8">
      <c r="A57" s="44" t="s">
        <v>38</v>
      </c>
      <c r="B57" s="15">
        <v>4646</v>
      </c>
      <c r="C57" s="63">
        <f>B57/B3</f>
        <v>0.67119329673504768</v>
      </c>
      <c r="D57" s="37">
        <v>5.5E-2</v>
      </c>
      <c r="E57" s="11">
        <v>4405</v>
      </c>
      <c r="F57" s="49">
        <v>1.6E-2</v>
      </c>
      <c r="G57" s="50">
        <v>4334</v>
      </c>
      <c r="H57" s="50">
        <v>4153</v>
      </c>
    </row>
    <row r="58" spans="1:8">
      <c r="A58" s="44" t="s">
        <v>39</v>
      </c>
      <c r="B58" s="15">
        <v>140</v>
      </c>
      <c r="C58" s="63">
        <f>B58/B3</f>
        <v>2.0225368390638543E-2</v>
      </c>
      <c r="D58" s="37"/>
      <c r="E58" s="11">
        <v>353</v>
      </c>
      <c r="F58" s="49"/>
      <c r="G58" s="50">
        <v>461</v>
      </c>
      <c r="H58" s="50">
        <v>716</v>
      </c>
    </row>
    <row r="59" spans="1:8">
      <c r="A59" s="19" t="s">
        <v>40</v>
      </c>
      <c r="B59" s="51"/>
      <c r="C59" s="63"/>
      <c r="D59" s="19"/>
      <c r="E59" s="11"/>
      <c r="F59" s="49"/>
      <c r="G59" s="50"/>
      <c r="H59" s="50"/>
    </row>
    <row r="60" spans="1:8">
      <c r="A60" s="44" t="s">
        <v>41</v>
      </c>
      <c r="B60" s="15">
        <v>2946</v>
      </c>
      <c r="C60" s="63">
        <f>B60/B3</f>
        <v>0.42559953770586534</v>
      </c>
      <c r="D60" s="37">
        <v>5.0999999999999997E-2</v>
      </c>
      <c r="E60" s="11">
        <v>2803</v>
      </c>
      <c r="F60" s="49">
        <v>4.5999999999999999E-2</v>
      </c>
      <c r="G60" s="50">
        <v>2679</v>
      </c>
      <c r="H60" s="50">
        <v>2521</v>
      </c>
    </row>
    <row r="61" spans="1:8">
      <c r="A61" s="44" t="s">
        <v>42</v>
      </c>
      <c r="B61" s="15">
        <v>3976</v>
      </c>
      <c r="C61" s="63">
        <f>B61/B3</f>
        <v>0.57440046229413466</v>
      </c>
      <c r="D61" s="37">
        <v>4.0000000000000001E-3</v>
      </c>
      <c r="E61" s="11">
        <v>3960</v>
      </c>
      <c r="F61" s="49">
        <v>8.9999999999999993E-3</v>
      </c>
      <c r="G61" s="50">
        <v>3923</v>
      </c>
      <c r="H61" s="50">
        <v>4003</v>
      </c>
    </row>
    <row r="62" spans="1:8">
      <c r="A62" s="19"/>
      <c r="B62" s="20"/>
      <c r="C62" s="63"/>
      <c r="D62" s="19"/>
      <c r="E62" s="48"/>
      <c r="F62" s="48"/>
      <c r="G62" s="48"/>
      <c r="H62" s="48"/>
    </row>
    <row r="63" spans="1:8">
      <c r="A63" s="19" t="s">
        <v>43</v>
      </c>
      <c r="B63" s="20"/>
      <c r="C63" s="63"/>
      <c r="D63" s="19"/>
      <c r="E63" s="48"/>
      <c r="F63" s="48"/>
      <c r="G63" s="48"/>
      <c r="H63" s="48"/>
    </row>
    <row r="64" spans="1:8">
      <c r="A64" s="44" t="s">
        <v>44</v>
      </c>
      <c r="B64" s="36">
        <v>22.5</v>
      </c>
      <c r="C64" s="64"/>
      <c r="D64" s="44"/>
      <c r="E64" s="48">
        <v>22.7</v>
      </c>
      <c r="F64" s="48"/>
      <c r="G64" s="48"/>
      <c r="H64" s="48"/>
    </row>
    <row r="65" spans="1:8">
      <c r="A65" s="44" t="s">
        <v>45</v>
      </c>
      <c r="B65" s="15">
        <v>1034</v>
      </c>
      <c r="C65" s="64">
        <f>B65/B3</f>
        <v>0.14937879225657325</v>
      </c>
      <c r="D65" s="37">
        <v>-6.7000000000000004E-2</v>
      </c>
      <c r="E65" s="50">
        <v>1108</v>
      </c>
      <c r="F65" s="52">
        <v>0.63400000000000001</v>
      </c>
      <c r="G65" s="48">
        <v>678</v>
      </c>
      <c r="H65" s="48">
        <v>928</v>
      </c>
    </row>
    <row r="66" spans="1:8">
      <c r="A66" s="44" t="s">
        <v>46</v>
      </c>
      <c r="B66" s="15">
        <v>2232</v>
      </c>
      <c r="C66" s="64">
        <f>B66/B3</f>
        <v>0.32245015891360879</v>
      </c>
      <c r="D66" s="37">
        <v>-0.01</v>
      </c>
      <c r="E66" s="50">
        <v>2254</v>
      </c>
      <c r="F66" s="52">
        <v>5.8000000000000003E-2</v>
      </c>
      <c r="G66" s="48">
        <v>2131</v>
      </c>
      <c r="H66" s="48">
        <v>1997</v>
      </c>
    </row>
    <row r="67" spans="1:8">
      <c r="A67" s="44" t="s">
        <v>47</v>
      </c>
      <c r="B67" s="15">
        <v>1278</v>
      </c>
      <c r="C67" s="64">
        <f>B67/B3</f>
        <v>0.1846287200231147</v>
      </c>
      <c r="D67" s="37">
        <v>0.10299999999999999</v>
      </c>
      <c r="E67" s="50">
        <v>1159</v>
      </c>
      <c r="F67" s="52">
        <v>-9.4E-2</v>
      </c>
      <c r="G67" s="48">
        <v>1279</v>
      </c>
      <c r="H67" s="48">
        <v>1151</v>
      </c>
    </row>
    <row r="68" spans="1:8">
      <c r="A68" s="44" t="s">
        <v>48</v>
      </c>
      <c r="B68" s="15">
        <v>804</v>
      </c>
      <c r="C68" s="64">
        <f>B68/B3</f>
        <v>0.11615140132909564</v>
      </c>
      <c r="D68" s="37">
        <v>0.106</v>
      </c>
      <c r="E68" s="50">
        <v>727</v>
      </c>
      <c r="F68" s="52">
        <v>-6.2E-2</v>
      </c>
      <c r="G68" s="48">
        <v>775</v>
      </c>
      <c r="H68" s="48">
        <v>709</v>
      </c>
    </row>
    <row r="69" spans="1:8">
      <c r="A69" s="44" t="s">
        <v>49</v>
      </c>
      <c r="B69" s="15">
        <v>562</v>
      </c>
      <c r="C69" s="64">
        <f>B69/B3</f>
        <v>8.119040739670616E-2</v>
      </c>
      <c r="D69" s="37">
        <v>7.6999999999999999E-2</v>
      </c>
      <c r="E69" s="50">
        <v>522</v>
      </c>
      <c r="F69" s="52">
        <v>-0.13</v>
      </c>
      <c r="G69" s="48">
        <v>600</v>
      </c>
      <c r="H69" s="48">
        <v>536</v>
      </c>
    </row>
    <row r="70" spans="1:8">
      <c r="A70" s="44" t="s">
        <v>50</v>
      </c>
      <c r="B70" s="15">
        <v>276</v>
      </c>
      <c r="C70" s="64">
        <f>B70/B3</f>
        <v>3.9872869112973129E-2</v>
      </c>
      <c r="D70" s="37">
        <v>0</v>
      </c>
      <c r="E70" s="50">
        <v>276</v>
      </c>
      <c r="F70" s="52">
        <v>-0.11</v>
      </c>
      <c r="G70" s="48">
        <v>310</v>
      </c>
      <c r="H70" s="48">
        <v>299</v>
      </c>
    </row>
    <row r="71" spans="1:8">
      <c r="A71" s="44" t="s">
        <v>51</v>
      </c>
      <c r="B71" s="15">
        <v>252</v>
      </c>
      <c r="C71" s="64">
        <f>B71/B3</f>
        <v>3.6405663103149376E-2</v>
      </c>
      <c r="D71" s="37">
        <v>-2.7E-2</v>
      </c>
      <c r="E71" s="50">
        <v>259</v>
      </c>
      <c r="F71" s="52">
        <v>-6.2E-2</v>
      </c>
      <c r="G71" s="48">
        <v>276</v>
      </c>
      <c r="H71" s="48">
        <v>313</v>
      </c>
    </row>
    <row r="72" spans="1:8">
      <c r="A72" s="44" t="s">
        <v>52</v>
      </c>
      <c r="B72" s="15">
        <v>373</v>
      </c>
      <c r="C72" s="64">
        <f>B72/B3</f>
        <v>5.3886160069344123E-2</v>
      </c>
      <c r="D72" s="37">
        <v>2.5000000000000001E-2</v>
      </c>
      <c r="E72" s="50">
        <v>364</v>
      </c>
      <c r="F72" s="52">
        <v>-0.159</v>
      </c>
      <c r="G72" s="48">
        <v>433</v>
      </c>
      <c r="H72" s="48">
        <v>463</v>
      </c>
    </row>
    <row r="73" spans="1:8">
      <c r="A73" s="44" t="s">
        <v>53</v>
      </c>
      <c r="B73" s="15">
        <v>106</v>
      </c>
      <c r="C73" s="64">
        <f>B73/B3</f>
        <v>1.5313493210054898E-2</v>
      </c>
      <c r="D73" s="37">
        <v>0.16500000000000001</v>
      </c>
      <c r="E73" s="50">
        <v>91</v>
      </c>
      <c r="F73" s="52">
        <v>-0.20200000000000001</v>
      </c>
      <c r="G73" s="48">
        <v>114</v>
      </c>
      <c r="H73" s="48">
        <v>117</v>
      </c>
    </row>
    <row r="74" spans="1:8">
      <c r="A74" s="53" t="s">
        <v>54</v>
      </c>
      <c r="B74" s="54">
        <v>5</v>
      </c>
      <c r="C74" s="68">
        <f>B74/B3</f>
        <v>7.2233458537994801E-4</v>
      </c>
      <c r="D74" s="39">
        <v>0.66700000000000004</v>
      </c>
      <c r="E74" s="55">
        <v>3</v>
      </c>
      <c r="F74" s="56">
        <v>-0.25</v>
      </c>
      <c r="G74" s="55">
        <v>4</v>
      </c>
      <c r="H74" s="55">
        <v>4</v>
      </c>
    </row>
    <row r="75" spans="1:8">
      <c r="A75" s="57" t="s">
        <v>55</v>
      </c>
      <c r="B75" s="58"/>
      <c r="C75" s="66"/>
      <c r="D75" s="29"/>
      <c r="E75" s="59"/>
      <c r="F75" s="60"/>
      <c r="G75" s="59"/>
      <c r="H75" s="59"/>
    </row>
    <row r="76" spans="1:8">
      <c r="A76" s="61" t="s">
        <v>56</v>
      </c>
      <c r="B76" s="62">
        <v>50</v>
      </c>
      <c r="C76" s="70">
        <f>B76/B3</f>
        <v>7.2233458537994798E-3</v>
      </c>
      <c r="D76" s="30"/>
      <c r="E76" s="30"/>
      <c r="F76" s="30"/>
      <c r="G76" s="30"/>
      <c r="H76" s="30"/>
    </row>
    <row r="77" spans="1:8">
      <c r="A77" s="61" t="s">
        <v>57</v>
      </c>
      <c r="B77" s="62">
        <v>5771</v>
      </c>
      <c r="C77" s="70">
        <f>B77/B3</f>
        <v>0.83371857844553598</v>
      </c>
      <c r="D77" s="30"/>
      <c r="E77" s="30"/>
      <c r="F77" s="30"/>
      <c r="G77" s="30"/>
      <c r="H77" s="30"/>
    </row>
    <row r="78" spans="1:8">
      <c r="A78" s="61" t="s">
        <v>58</v>
      </c>
      <c r="B78" s="62">
        <v>12</v>
      </c>
      <c r="C78" s="70">
        <f>B78/B3</f>
        <v>1.7336030049118752E-3</v>
      </c>
      <c r="D78" s="30"/>
      <c r="E78" s="30"/>
      <c r="F78" s="30"/>
      <c r="G78" s="30"/>
      <c r="H78" s="30"/>
    </row>
    <row r="79" spans="1:8">
      <c r="A79" s="61" t="s">
        <v>59</v>
      </c>
      <c r="B79" s="62">
        <v>338</v>
      </c>
      <c r="C79" s="70">
        <f>B79/B3</f>
        <v>4.8829817971684487E-2</v>
      </c>
      <c r="D79" s="30"/>
      <c r="E79" s="30"/>
      <c r="F79" s="30"/>
      <c r="G79" s="30"/>
      <c r="H79" s="30"/>
    </row>
    <row r="80" spans="1:8">
      <c r="A80" s="61" t="s">
        <v>60</v>
      </c>
      <c r="B80" s="62">
        <v>255</v>
      </c>
      <c r="C80" s="70">
        <f>B80/B3</f>
        <v>3.6839063854377345E-2</v>
      </c>
      <c r="D80" s="30"/>
      <c r="E80" s="30"/>
      <c r="F80" s="30"/>
      <c r="G80" s="30"/>
      <c r="H80" s="30"/>
    </row>
    <row r="81" spans="1:8">
      <c r="A81" s="61" t="s">
        <v>61</v>
      </c>
      <c r="B81" s="62">
        <v>5</v>
      </c>
      <c r="C81" s="70">
        <f>B81/B3</f>
        <v>7.2233458537994801E-4</v>
      </c>
      <c r="D81" s="30"/>
      <c r="E81" s="30"/>
      <c r="F81" s="30"/>
      <c r="G81" s="30"/>
      <c r="H81" s="30"/>
    </row>
    <row r="82" spans="1:8" ht="132.75" customHeight="1">
      <c r="A82" s="74" t="s">
        <v>62</v>
      </c>
      <c r="B82" s="75"/>
      <c r="C82" s="75"/>
      <c r="D82" s="75"/>
      <c r="E82" s="75"/>
      <c r="F82" s="75"/>
      <c r="G82" s="75"/>
      <c r="H82" s="76"/>
    </row>
  </sheetData>
  <mergeCells count="2">
    <mergeCell ref="A1:H1"/>
    <mergeCell ref="A82:H82"/>
  </mergeCells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Freeze Fall 2009</vt:lpstr>
      <vt:lpstr>'Freeze Fall 2009'!Print_Titles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Wetzstein</cp:lastModifiedBy>
  <cp:lastPrinted>2011-02-17T15:39:48Z</cp:lastPrinted>
  <dcterms:created xsi:type="dcterms:W3CDTF">2009-09-22T20:30:24Z</dcterms:created>
  <dcterms:modified xsi:type="dcterms:W3CDTF">2011-02-17T15:43:10Z</dcterms:modified>
</cp:coreProperties>
</file>