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120" yWindow="45" windowWidth="15135" windowHeight="8130"/>
  </bookViews>
  <sheets>
    <sheet name="Spring 2010 2014" sheetId="4" r:id="rId1"/>
  </sheets>
  <calcPr calcId="145621"/>
</workbook>
</file>

<file path=xl/calcChain.xml><?xml version="1.0" encoding="utf-8"?>
<calcChain xmlns="http://schemas.openxmlformats.org/spreadsheetml/2006/main">
  <c r="G127" i="4" l="1"/>
  <c r="F127" i="4"/>
  <c r="H50" i="4"/>
  <c r="G50" i="4"/>
  <c r="F50" i="4"/>
  <c r="G123" i="4" l="1"/>
  <c r="F123" i="4"/>
  <c r="G114" i="4"/>
  <c r="F114" i="4"/>
  <c r="G81" i="4"/>
  <c r="F81" i="4"/>
  <c r="O126" i="4" l="1"/>
  <c r="N126" i="4"/>
  <c r="M126" i="4"/>
  <c r="L126" i="4"/>
  <c r="K126" i="4"/>
  <c r="J126" i="4"/>
  <c r="I126" i="4"/>
  <c r="H126" i="4"/>
  <c r="I123" i="4"/>
  <c r="J123" i="4"/>
  <c r="K123" i="4"/>
  <c r="L123" i="4"/>
  <c r="M123" i="4"/>
  <c r="N123" i="4"/>
  <c r="O123" i="4"/>
  <c r="H123" i="4"/>
  <c r="I114" i="4"/>
  <c r="J114" i="4"/>
  <c r="K114" i="4"/>
  <c r="L114" i="4"/>
  <c r="M114" i="4"/>
  <c r="N114" i="4"/>
  <c r="O114" i="4"/>
  <c r="H114" i="4"/>
  <c r="I81" i="4"/>
  <c r="J81" i="4"/>
  <c r="K81" i="4"/>
  <c r="L81" i="4"/>
  <c r="M81" i="4"/>
  <c r="N81" i="4"/>
  <c r="O81" i="4"/>
  <c r="H81" i="4"/>
  <c r="J50" i="4"/>
  <c r="K50" i="4"/>
  <c r="L50" i="4"/>
  <c r="M50" i="4"/>
  <c r="N50" i="4"/>
  <c r="O50" i="4"/>
  <c r="I50" i="4"/>
</calcChain>
</file>

<file path=xl/sharedStrings.xml><?xml version="1.0" encoding="utf-8"?>
<sst xmlns="http://schemas.openxmlformats.org/spreadsheetml/2006/main" count="489" uniqueCount="292">
  <si>
    <t>Degree</t>
  </si>
  <si>
    <t>Program</t>
  </si>
  <si>
    <t>Program Description</t>
  </si>
  <si>
    <t>Major</t>
  </si>
  <si>
    <t>Major Description</t>
  </si>
  <si>
    <t>Headcount</t>
  </si>
  <si>
    <t>Course Credits</t>
  </si>
  <si>
    <t>ACT-AAS</t>
  </si>
  <si>
    <t>Accounting - AAS</t>
  </si>
  <si>
    <t>ACTE</t>
  </si>
  <si>
    <t>ACT-AS</t>
  </si>
  <si>
    <t>Accounting - AS</t>
  </si>
  <si>
    <t>ACTT</t>
  </si>
  <si>
    <t>ARCH-AAS</t>
  </si>
  <si>
    <t>Architectural Technology</t>
  </si>
  <si>
    <t>ARCH</t>
  </si>
  <si>
    <t>BIOLTEL-AS</t>
  </si>
  <si>
    <t>Edu-New Paltz Biology 1-6</t>
  </si>
  <si>
    <t>BIO2</t>
  </si>
  <si>
    <t>BIOLTSC-AS</t>
  </si>
  <si>
    <t>Edu-New Paltz Biology 7-12</t>
  </si>
  <si>
    <t>BIO3</t>
  </si>
  <si>
    <t>BUSAD-AS</t>
  </si>
  <si>
    <t>Business Administration - AS</t>
  </si>
  <si>
    <t>BUS</t>
  </si>
  <si>
    <t>BUSMGT-AAS</t>
  </si>
  <si>
    <t>Business Management - AAS</t>
  </si>
  <si>
    <t>MGT</t>
  </si>
  <si>
    <t>BUSMKT-AAS</t>
  </si>
  <si>
    <t>Business Marketing - AAS</t>
  </si>
  <si>
    <t>MKT</t>
  </si>
  <si>
    <t>Business Marketing</t>
  </si>
  <si>
    <t>CITNETW-AAS</t>
  </si>
  <si>
    <t>CIT - Networking</t>
  </si>
  <si>
    <t>NETW</t>
  </si>
  <si>
    <t>Networking</t>
  </si>
  <si>
    <t>CITWEB-AAS</t>
  </si>
  <si>
    <t>CIT - Web Development</t>
  </si>
  <si>
    <t>WEBD</t>
  </si>
  <si>
    <t>Web Development</t>
  </si>
  <si>
    <t>CJPOL-AAS</t>
  </si>
  <si>
    <t>Criminal Just. Police Science</t>
  </si>
  <si>
    <t>CJPO</t>
  </si>
  <si>
    <t>Crim. Just. Police Science AAS</t>
  </si>
  <si>
    <t>CMPSC-AS</t>
  </si>
  <si>
    <t>Computer Science</t>
  </si>
  <si>
    <t>CSC</t>
  </si>
  <si>
    <t>CRJUS-AS</t>
  </si>
  <si>
    <t>Criminal Justice - AS</t>
  </si>
  <si>
    <t>CJAS</t>
  </si>
  <si>
    <t>CYBERSEC-AAS</t>
  </si>
  <si>
    <t>Cyber Security - AAS</t>
  </si>
  <si>
    <t>CYBS</t>
  </si>
  <si>
    <t>Cyber Security</t>
  </si>
  <si>
    <t>DENT-AAS</t>
  </si>
  <si>
    <t>Dental Hygiene</t>
  </si>
  <si>
    <t>DENT</t>
  </si>
  <si>
    <t>ECHIL-AAS</t>
  </si>
  <si>
    <t>Early Childhood - AAS</t>
  </si>
  <si>
    <t>ECHL</t>
  </si>
  <si>
    <t>EET-AAS</t>
  </si>
  <si>
    <t>Electrical Technology</t>
  </si>
  <si>
    <t>TELC</t>
  </si>
  <si>
    <t>Telecommunications</t>
  </si>
  <si>
    <t>EMERMGT-AAS</t>
  </si>
  <si>
    <t>Emergency Management</t>
  </si>
  <si>
    <t>EMER</t>
  </si>
  <si>
    <t>ENGLTB2-AA</t>
  </si>
  <si>
    <t>Edu-New Paltz English B-2</t>
  </si>
  <si>
    <t>ENG1</t>
  </si>
  <si>
    <t>ENGLTEL-AA</t>
  </si>
  <si>
    <t>Edu-New Paltz English 1-6</t>
  </si>
  <si>
    <t>ENG2</t>
  </si>
  <si>
    <t>ENGLTSC-AA</t>
  </si>
  <si>
    <t>Edu-New Paltz English 7-12</t>
  </si>
  <si>
    <t>ENG3</t>
  </si>
  <si>
    <t>ENGR-AS</t>
  </si>
  <si>
    <t>Engineering Science</t>
  </si>
  <si>
    <t>EGR</t>
  </si>
  <si>
    <t>ENUR-AAS</t>
  </si>
  <si>
    <t>Evening Nursing</t>
  </si>
  <si>
    <t>ENUR</t>
  </si>
  <si>
    <t>EXER-AS</t>
  </si>
  <si>
    <t>Exercise Studies</t>
  </si>
  <si>
    <t>EXER</t>
  </si>
  <si>
    <t>HISTTB2-AA</t>
  </si>
  <si>
    <t>Edu-New Paltz History B-2</t>
  </si>
  <si>
    <t>HST1</t>
  </si>
  <si>
    <t>HISTTEL-AA</t>
  </si>
  <si>
    <t>Edu-New Paltz History 1-6</t>
  </si>
  <si>
    <t>HST2</t>
  </si>
  <si>
    <t>HISTTSC-AA</t>
  </si>
  <si>
    <t>Edu-New Paltz Soc Studies 7-12</t>
  </si>
  <si>
    <t>HST3</t>
  </si>
  <si>
    <t>HUMSERV-AS</t>
  </si>
  <si>
    <t>Human Services</t>
  </si>
  <si>
    <t>HUMS</t>
  </si>
  <si>
    <t>INDST-AS</t>
  </si>
  <si>
    <t>Individual Studies</t>
  </si>
  <si>
    <t>IND</t>
  </si>
  <si>
    <t>INTER-AA</t>
  </si>
  <si>
    <t>International Studies</t>
  </si>
  <si>
    <t>INTL</t>
  </si>
  <si>
    <t>LIBART-AA</t>
  </si>
  <si>
    <t>Liberal Arts - AA</t>
  </si>
  <si>
    <t>THEA</t>
  </si>
  <si>
    <t>Theater Arts</t>
  </si>
  <si>
    <t>SS</t>
  </si>
  <si>
    <t>Social Sciences</t>
  </si>
  <si>
    <t>SOC</t>
  </si>
  <si>
    <t>Sociology</t>
  </si>
  <si>
    <t>PSY</t>
  </si>
  <si>
    <t>Psychology</t>
  </si>
  <si>
    <t>POL</t>
  </si>
  <si>
    <t>Political Science</t>
  </si>
  <si>
    <t>PLAW</t>
  </si>
  <si>
    <t>Pre-Law</t>
  </si>
  <si>
    <t>PEAA</t>
  </si>
  <si>
    <t>Physical Education</t>
  </si>
  <si>
    <t>MUS</t>
  </si>
  <si>
    <t>Music Emphasis</t>
  </si>
  <si>
    <t>LANG</t>
  </si>
  <si>
    <t>Foreign Language</t>
  </si>
  <si>
    <t>ANTH</t>
  </si>
  <si>
    <t>Anthropology</t>
  </si>
  <si>
    <t>ART</t>
  </si>
  <si>
    <t>Art</t>
  </si>
  <si>
    <t>CJAA</t>
  </si>
  <si>
    <t>Criminal Justice</t>
  </si>
  <si>
    <t>COM</t>
  </si>
  <si>
    <t>Communication</t>
  </si>
  <si>
    <t>ECO</t>
  </si>
  <si>
    <t>Economics</t>
  </si>
  <si>
    <t>EDAA</t>
  </si>
  <si>
    <t>Education Emphasis - AA</t>
  </si>
  <si>
    <t>ENG</t>
  </si>
  <si>
    <t>English</t>
  </si>
  <si>
    <t>HIST</t>
  </si>
  <si>
    <t>History</t>
  </si>
  <si>
    <t>HUM</t>
  </si>
  <si>
    <t>Humanities</t>
  </si>
  <si>
    <t>LIBART-AS</t>
  </si>
  <si>
    <t>Liberal Arts - AS</t>
  </si>
  <si>
    <t>PSC</t>
  </si>
  <si>
    <t>Physical Sciences</t>
  </si>
  <si>
    <t>PRAD</t>
  </si>
  <si>
    <t>Pre-Radiologic Technology</t>
  </si>
  <si>
    <t>PPTA</t>
  </si>
  <si>
    <t>Pre-Physical Therapist Ass't</t>
  </si>
  <si>
    <t>POTA</t>
  </si>
  <si>
    <t>Pre-Occupational Therapy</t>
  </si>
  <si>
    <t>PNUR</t>
  </si>
  <si>
    <t>Pre-Nursing</t>
  </si>
  <si>
    <t>PMLT</t>
  </si>
  <si>
    <t>Pre-Medical Lab Technology</t>
  </si>
  <si>
    <t>PMED</t>
  </si>
  <si>
    <t>Pre-Medical</t>
  </si>
  <si>
    <t>PHY</t>
  </si>
  <si>
    <t>Physics</t>
  </si>
  <si>
    <t>PEAS</t>
  </si>
  <si>
    <t>PDEN</t>
  </si>
  <si>
    <t>Pre-Dental</t>
  </si>
  <si>
    <t>MATH</t>
  </si>
  <si>
    <t>Mathematics</t>
  </si>
  <si>
    <t>GEO</t>
  </si>
  <si>
    <t>Geology</t>
  </si>
  <si>
    <t>EDAS</t>
  </si>
  <si>
    <t>Education Emphasis - AS</t>
  </si>
  <si>
    <t>CHM</t>
  </si>
  <si>
    <t>Chemistry</t>
  </si>
  <si>
    <t>BIO</t>
  </si>
  <si>
    <t>Biology</t>
  </si>
  <si>
    <t>AST</t>
  </si>
  <si>
    <t>Astronomy</t>
  </si>
  <si>
    <t>MATHTEL-AS</t>
  </si>
  <si>
    <t>Edu-New Paltz Math 1-6</t>
  </si>
  <si>
    <t>MAT2</t>
  </si>
  <si>
    <t>MATHTSC-AS</t>
  </si>
  <si>
    <t>Edu-New Paltz Math 7-12</t>
  </si>
  <si>
    <t>MAT3</t>
  </si>
  <si>
    <t>MLT-AAS</t>
  </si>
  <si>
    <t>Medical Laboratory Technology</t>
  </si>
  <si>
    <t>MLT</t>
  </si>
  <si>
    <t>MOA-AAS</t>
  </si>
  <si>
    <t>Medical Office Assistant</t>
  </si>
  <si>
    <t>MOA</t>
  </si>
  <si>
    <t>NBUSMGT-AAS</t>
  </si>
  <si>
    <t>Business Management - AAS Newb</t>
  </si>
  <si>
    <t>NCJPOL-AAS</t>
  </si>
  <si>
    <t>Crim. Just. Police Sci - Newb</t>
  </si>
  <si>
    <t>NCRJUS-AS</t>
  </si>
  <si>
    <t>Criminal Justice - AS Newb</t>
  </si>
  <si>
    <t>NHUMSERV-AS</t>
  </si>
  <si>
    <t>Human Services Newburgh</t>
  </si>
  <si>
    <t>NLIBART-AA</t>
  </si>
  <si>
    <t>Liberal Arts - AA Newburgh</t>
  </si>
  <si>
    <t>OFTL</t>
  </si>
  <si>
    <t>Legal</t>
  </si>
  <si>
    <t>NURS-AAS</t>
  </si>
  <si>
    <t>Nursing</t>
  </si>
  <si>
    <t>NUR</t>
  </si>
  <si>
    <t>OFFT-AAS</t>
  </si>
  <si>
    <t>Office Technologies</t>
  </si>
  <si>
    <t>OFTO</t>
  </si>
  <si>
    <t>Office Management</t>
  </si>
  <si>
    <t>OFTS</t>
  </si>
  <si>
    <t>Secretarial</t>
  </si>
  <si>
    <t>OTA-AAS</t>
  </si>
  <si>
    <t>Occupational Therapy Assistant</t>
  </si>
  <si>
    <t>OTA</t>
  </si>
  <si>
    <t>PAM-AAS</t>
  </si>
  <si>
    <t>Performing Arts Music - AAS</t>
  </si>
  <si>
    <t>PAM</t>
  </si>
  <si>
    <t>Performing Arts Music</t>
  </si>
  <si>
    <t>PTA-AAS</t>
  </si>
  <si>
    <t>Physical Therapist Assistant</t>
  </si>
  <si>
    <t>PTA</t>
  </si>
  <si>
    <t>RADT-AAS</t>
  </si>
  <si>
    <t>Radiologic Technology</t>
  </si>
  <si>
    <t>RADT</t>
  </si>
  <si>
    <t>SPANTB2-AA</t>
  </si>
  <si>
    <t>Edu-New Paltz Spanish B-2</t>
  </si>
  <si>
    <t>SPN1</t>
  </si>
  <si>
    <t>SPANTEL-AA</t>
  </si>
  <si>
    <t>Edu-New Paltz Spanish 1-6</t>
  </si>
  <si>
    <t>SPN2</t>
  </si>
  <si>
    <t>SPANTSC-AA</t>
  </si>
  <si>
    <t>Edu-New Paltz Spanish 7-12</t>
  </si>
  <si>
    <t>SPN3</t>
  </si>
  <si>
    <t>UNDEC-AA</t>
  </si>
  <si>
    <t>Undeclared</t>
  </si>
  <si>
    <t>UNDC</t>
  </si>
  <si>
    <t>Undecided</t>
  </si>
  <si>
    <t>VISCOM-AAS</t>
  </si>
  <si>
    <t>Visual Communications Tech</t>
  </si>
  <si>
    <t>VISC</t>
  </si>
  <si>
    <t>ACT-CERT</t>
  </si>
  <si>
    <t>Accounting - Cert</t>
  </si>
  <si>
    <t>ACTC</t>
  </si>
  <si>
    <t>BUS-CERT</t>
  </si>
  <si>
    <t>Business Studies - Cert</t>
  </si>
  <si>
    <t>BSC</t>
  </si>
  <si>
    <t>COA-CERT</t>
  </si>
  <si>
    <t>Clerical Office Asst - Cert</t>
  </si>
  <si>
    <t>COA</t>
  </si>
  <si>
    <t>Clerical Office Assistant</t>
  </si>
  <si>
    <t>ECC-CERT</t>
  </si>
  <si>
    <t>Early Childhood - Cert</t>
  </si>
  <si>
    <t>ECC</t>
  </si>
  <si>
    <t>LAWENF-CERT</t>
  </si>
  <si>
    <t>Law Enforcement - Cert</t>
  </si>
  <si>
    <t>LAWC</t>
  </si>
  <si>
    <t>TEACH-CERT</t>
  </si>
  <si>
    <t>Teaching Assistant</t>
  </si>
  <si>
    <t>TA1</t>
  </si>
  <si>
    <t>Teaching Asst Option 1 - Cert</t>
  </si>
  <si>
    <t>NONMATRIC</t>
  </si>
  <si>
    <t>Non-Degree Seeking Student</t>
  </si>
  <si>
    <t>NOMJ</t>
  </si>
  <si>
    <t>No Major - Non-Degree Seeking</t>
  </si>
  <si>
    <t>AAS</t>
  </si>
  <si>
    <t>AS</t>
  </si>
  <si>
    <t>CERT</t>
  </si>
  <si>
    <t>UNKM</t>
  </si>
  <si>
    <t>FIREPRO-AAS</t>
  </si>
  <si>
    <t>Fire Protection Technology</t>
  </si>
  <si>
    <t>FPT</t>
  </si>
  <si>
    <t>NNURS-AAS</t>
  </si>
  <si>
    <t>Nursing - Newburgh</t>
  </si>
  <si>
    <t xml:space="preserve">Orange County Community College
Current Credit [Freeze] Enrollment by Program </t>
  </si>
  <si>
    <t>Spring 2012</t>
  </si>
  <si>
    <t>Spring 2011</t>
  </si>
  <si>
    <t>Spring 2010</t>
  </si>
  <si>
    <t>EET-CERT</t>
  </si>
  <si>
    <t xml:space="preserve">AA </t>
  </si>
  <si>
    <t>Spring 2013</t>
  </si>
  <si>
    <t>NIND-AS</t>
  </si>
  <si>
    <t>Human Services-Newburgh</t>
  </si>
  <si>
    <t>Individual Studies-Newburgh</t>
  </si>
  <si>
    <t>Human Services-AS</t>
  </si>
  <si>
    <t>Individual Studies-AS</t>
  </si>
  <si>
    <t>TOTAL AA</t>
  </si>
  <si>
    <t>TOTAL AAS</t>
  </si>
  <si>
    <t>TOTAL AS</t>
  </si>
  <si>
    <t>TOTAL Certificate</t>
  </si>
  <si>
    <t>FINAL TOTAL</t>
  </si>
  <si>
    <t>TOTAL NONMATRIC</t>
  </si>
  <si>
    <t>Spring 2014</t>
  </si>
  <si>
    <t>GRNBLDG-AAS</t>
  </si>
  <si>
    <t>Green Building Maint &amp; Mgmt</t>
  </si>
  <si>
    <t>GBLD</t>
  </si>
  <si>
    <t>NOFFT-AAS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</si>
</sst>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_(* #,##0.0_);_(* \(#,##0.0\);_(* &quot;-&quot;??_);_(@_)"/>
    <numFmt numFmtId="165" formatCode="_(* #,##0_);_(* \(#,##0\);_(* &quot;-&quot;??_);_(@_)"/>
    <numFmt numFmtId="166" formatCode="0.0"/>
  </numFmts>
  <fonts count="7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9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43" fontId="4" fillId="0" borderId="0" applyFont="0" applyFill="0" applyBorder="0" applyAlignment="0" applyProtection="0"/>
  </cellStyleXfs>
  <cellXfs count="56">
    <xf numFmtId="0" fontId="0" fillId="0" borderId="0" xfId="0"/>
    <xf numFmtId="0" fontId="1" fillId="0" borderId="1" xfId="0" applyNumberFormat="1" applyFont="1" applyFill="1" applyBorder="1" applyAlignment="1" applyProtection="1"/>
    <xf numFmtId="4" fontId="1" fillId="0" borderId="1" xfId="0" applyNumberFormat="1" applyFont="1" applyFill="1" applyBorder="1" applyAlignment="1" applyProtection="1"/>
    <xf numFmtId="3" fontId="1" fillId="0" borderId="1" xfId="0" applyNumberFormat="1" applyFont="1" applyFill="1" applyBorder="1" applyAlignment="1" applyProtection="1"/>
    <xf numFmtId="3" fontId="1" fillId="0" borderId="4" xfId="0" applyNumberFormat="1" applyFont="1" applyFill="1" applyBorder="1" applyAlignment="1" applyProtection="1"/>
    <xf numFmtId="4" fontId="1" fillId="0" borderId="4" xfId="0" applyNumberFormat="1" applyFont="1" applyFill="1" applyBorder="1" applyAlignment="1" applyProtection="1"/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/>
    <xf numFmtId="164" fontId="6" fillId="3" borderId="1" xfId="2" applyNumberFormat="1" applyFont="1" applyFill="1" applyBorder="1" applyAlignment="1" applyProtection="1"/>
    <xf numFmtId="165" fontId="0" fillId="3" borderId="1" xfId="2" applyNumberFormat="1" applyFont="1" applyFill="1" applyBorder="1"/>
    <xf numFmtId="0" fontId="6" fillId="3" borderId="4" xfId="0" applyNumberFormat="1" applyFont="1" applyFill="1" applyBorder="1" applyAlignment="1" applyProtection="1"/>
    <xf numFmtId="0" fontId="2" fillId="3" borderId="2" xfId="0" applyNumberFormat="1" applyFont="1" applyFill="1" applyBorder="1" applyAlignment="1" applyProtection="1">
      <alignment horizontal="right"/>
    </xf>
    <xf numFmtId="0" fontId="2" fillId="3" borderId="3" xfId="0" applyNumberFormat="1" applyFont="1" applyFill="1" applyBorder="1" applyAlignment="1" applyProtection="1">
      <alignment horizontal="right"/>
    </xf>
    <xf numFmtId="0" fontId="2" fillId="3" borderId="4" xfId="0" applyNumberFormat="1" applyFont="1" applyFill="1" applyBorder="1" applyAlignment="1" applyProtection="1">
      <alignment horizontal="right"/>
    </xf>
    <xf numFmtId="166" fontId="6" fillId="3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/>
    <xf numFmtId="166" fontId="2" fillId="3" borderId="1" xfId="0" applyNumberFormat="1" applyFont="1" applyFill="1" applyBorder="1" applyAlignment="1" applyProtection="1"/>
    <xf numFmtId="0" fontId="2" fillId="3" borderId="1" xfId="0" applyNumberFormat="1" applyFont="1" applyFill="1" applyBorder="1" applyAlignment="1" applyProtection="1">
      <alignment horizontal="right"/>
    </xf>
    <xf numFmtId="0" fontId="0" fillId="0" borderId="0" xfId="0" applyAlignment="1">
      <alignment horizontal="center" vertical="center"/>
    </xf>
    <xf numFmtId="0" fontId="6" fillId="0" borderId="1" xfId="0" applyNumberFormat="1" applyFont="1" applyFill="1" applyBorder="1" applyAlignment="1" applyProtection="1"/>
    <xf numFmtId="2" fontId="6" fillId="3" borderId="1" xfId="0" applyNumberFormat="1" applyFont="1" applyFill="1" applyBorder="1" applyAlignment="1" applyProtection="1"/>
    <xf numFmtId="0" fontId="6" fillId="3" borderId="1" xfId="0" applyNumberFormat="1" applyFont="1" applyFill="1" applyBorder="1" applyAlignment="1" applyProtection="1">
      <alignment horizontal="right"/>
    </xf>
    <xf numFmtId="0" fontId="6" fillId="3" borderId="1" xfId="0" applyNumberFormat="1" applyFont="1" applyFill="1" applyBorder="1" applyAlignment="1" applyProtection="1">
      <alignment horizontal="left"/>
    </xf>
    <xf numFmtId="0" fontId="0" fillId="2" borderId="1" xfId="0" applyFill="1" applyBorder="1" applyAlignment="1">
      <alignment horizontal="center" vertical="center"/>
    </xf>
    <xf numFmtId="3" fontId="6" fillId="3" borderId="1" xfId="0" applyNumberFormat="1" applyFont="1" applyFill="1" applyBorder="1" applyAlignment="1" applyProtection="1"/>
    <xf numFmtId="4" fontId="6" fillId="3" borderId="1" xfId="0" applyNumberFormat="1" applyFont="1" applyFill="1" applyBorder="1" applyAlignment="1" applyProtection="1"/>
    <xf numFmtId="0" fontId="0" fillId="0" borderId="1" xfId="0" applyBorder="1" applyAlignment="1">
      <alignment horizontal="center" vertical="center"/>
    </xf>
    <xf numFmtId="0" fontId="0" fillId="0" borderId="1" xfId="0" applyBorder="1"/>
    <xf numFmtId="0" fontId="5" fillId="0" borderId="1" xfId="0" applyFont="1" applyBorder="1" applyAlignment="1">
      <alignment horizontal="right"/>
    </xf>
    <xf numFmtId="3" fontId="0" fillId="0" borderId="1" xfId="0" applyNumberFormat="1" applyBorder="1"/>
    <xf numFmtId="4" fontId="0" fillId="0" borderId="1" xfId="0" applyNumberFormat="1" applyBorder="1"/>
    <xf numFmtId="39" fontId="6" fillId="3" borderId="1" xfId="2" applyNumberFormat="1" applyFont="1" applyFill="1" applyBorder="1" applyAlignment="1" applyProtection="1">
      <alignment horizontal="right"/>
    </xf>
    <xf numFmtId="4" fontId="0" fillId="0" borderId="1" xfId="0" applyNumberFormat="1" applyBorder="1" applyAlignment="1">
      <alignment horizontal="right"/>
    </xf>
    <xf numFmtId="3" fontId="6" fillId="3" borderId="4" xfId="0" applyNumberFormat="1" applyFont="1" applyFill="1" applyBorder="1" applyAlignment="1" applyProtection="1">
      <alignment horizontal="right"/>
    </xf>
    <xf numFmtId="4" fontId="6" fillId="3" borderId="4" xfId="0" applyNumberFormat="1" applyFont="1" applyFill="1" applyBorder="1" applyAlignment="1" applyProtection="1">
      <alignment horizontal="right"/>
    </xf>
    <xf numFmtId="3" fontId="1" fillId="4" borderId="4" xfId="0" applyNumberFormat="1" applyFont="1" applyFill="1" applyBorder="1" applyAlignment="1" applyProtection="1">
      <alignment horizontal="right" vertical="center"/>
    </xf>
    <xf numFmtId="4" fontId="1" fillId="4" borderId="4" xfId="0" applyNumberFormat="1" applyFont="1" applyFill="1" applyBorder="1" applyAlignment="1" applyProtection="1">
      <alignment horizontal="right" vertical="center"/>
    </xf>
    <xf numFmtId="3" fontId="1" fillId="4" borderId="4" xfId="0" applyNumberFormat="1" applyFont="1" applyFill="1" applyBorder="1" applyAlignment="1" applyProtection="1">
      <alignment horizontal="right" vertical="center" wrapText="1"/>
    </xf>
    <xf numFmtId="4" fontId="1" fillId="4" borderId="4" xfId="0" applyNumberFormat="1" applyFont="1" applyFill="1" applyBorder="1" applyAlignment="1" applyProtection="1">
      <alignment horizontal="right" vertical="center" wrapText="1"/>
    </xf>
    <xf numFmtId="3" fontId="2" fillId="4" borderId="4" xfId="0" applyNumberFormat="1" applyFont="1" applyFill="1" applyBorder="1" applyAlignment="1" applyProtection="1">
      <alignment horizontal="right" vertical="center" wrapText="1"/>
    </xf>
    <xf numFmtId="4" fontId="2" fillId="4" borderId="4" xfId="0" applyNumberFormat="1" applyFont="1" applyFill="1" applyBorder="1" applyAlignment="1" applyProtection="1">
      <alignment horizontal="right" vertical="center" wrapText="1"/>
    </xf>
    <xf numFmtId="3" fontId="1" fillId="3" borderId="4" xfId="0" applyNumberFormat="1" applyFont="1" applyFill="1" applyBorder="1" applyAlignment="1" applyProtection="1">
      <alignment horizontal="right" vertical="center"/>
    </xf>
    <xf numFmtId="4" fontId="1" fillId="3" borderId="4" xfId="0" applyNumberFormat="1" applyFont="1" applyFill="1" applyBorder="1" applyAlignment="1" applyProtection="1">
      <alignment horizontal="right" vertical="center"/>
    </xf>
    <xf numFmtId="3" fontId="1" fillId="3" borderId="4" xfId="0" applyNumberFormat="1" applyFont="1" applyFill="1" applyBorder="1" applyAlignment="1" applyProtection="1">
      <alignment horizontal="right" vertical="center" wrapText="1"/>
    </xf>
    <xf numFmtId="4" fontId="1" fillId="3" borderId="4" xfId="0" applyNumberFormat="1" applyFont="1" applyFill="1" applyBorder="1" applyAlignment="1" applyProtection="1">
      <alignment horizontal="right" vertical="center" wrapText="1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2" fillId="0" borderId="2" xfId="0" applyNumberFormat="1" applyFont="1" applyFill="1" applyBorder="1" applyAlignment="1" applyProtection="1">
      <alignment horizontal="center" vertical="center"/>
    </xf>
    <xf numFmtId="0" fontId="2" fillId="0" borderId="4" xfId="0" applyNumberFormat="1" applyFont="1" applyFill="1" applyBorder="1" applyAlignment="1" applyProtection="1">
      <alignment horizontal="center" vertical="center"/>
    </xf>
    <xf numFmtId="0" fontId="2" fillId="0" borderId="2" xfId="0" applyNumberFormat="1" applyFont="1" applyFill="1" applyBorder="1" applyAlignment="1" applyProtection="1">
      <alignment horizontal="center" vertical="center" wrapText="1"/>
    </xf>
    <xf numFmtId="0" fontId="2" fillId="0" borderId="4" xfId="0" applyNumberFormat="1" applyFont="1" applyFill="1" applyBorder="1" applyAlignment="1" applyProtection="1">
      <alignment horizontal="center" vertical="center" wrapText="1"/>
    </xf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30"/>
  <sheetViews>
    <sheetView tabSelected="1" workbookViewId="0">
      <pane ySplit="2" topLeftCell="A3" activePane="bottomLeft" state="frozen"/>
      <selection pane="bottomLeft" activeCell="G5" sqref="G5"/>
    </sheetView>
  </sheetViews>
  <sheetFormatPr defaultRowHeight="15" x14ac:dyDescent="0.25"/>
  <cols>
    <col min="1" max="1" width="7.85546875" style="19" customWidth="1"/>
    <col min="2" max="2" width="15.42578125" customWidth="1"/>
    <col min="3" max="3" width="29.140625" customWidth="1"/>
    <col min="4" max="4" width="9" customWidth="1"/>
    <col min="5" max="5" width="29.42578125" customWidth="1"/>
    <col min="6" max="6" width="11.85546875" customWidth="1"/>
    <col min="7" max="7" width="9.85546875" customWidth="1"/>
    <col min="8" max="8" width="10.85546875" customWidth="1"/>
    <col min="9" max="10" width="12" customWidth="1"/>
    <col min="11" max="11" width="11.5703125" customWidth="1"/>
    <col min="12" max="12" width="10.7109375" customWidth="1"/>
    <col min="13" max="13" width="11.28515625" customWidth="1"/>
    <col min="14" max="14" width="10.85546875" customWidth="1"/>
    <col min="15" max="15" width="10.7109375" customWidth="1"/>
  </cols>
  <sheetData>
    <row r="1" spans="1:15" ht="15" customHeight="1" x14ac:dyDescent="0.25">
      <c r="B1" s="49" t="s">
        <v>269</v>
      </c>
      <c r="C1" s="50"/>
      <c r="D1" s="50"/>
      <c r="E1" s="51"/>
      <c r="F1" s="49" t="s">
        <v>287</v>
      </c>
      <c r="G1" s="51"/>
      <c r="H1" s="49" t="s">
        <v>275</v>
      </c>
      <c r="I1" s="51"/>
      <c r="J1" s="49" t="s">
        <v>270</v>
      </c>
      <c r="K1" s="51"/>
      <c r="L1" s="52" t="s">
        <v>271</v>
      </c>
      <c r="M1" s="53"/>
      <c r="N1" s="54" t="s">
        <v>272</v>
      </c>
      <c r="O1" s="55"/>
    </row>
    <row r="2" spans="1:15" ht="30" x14ac:dyDescent="0.25">
      <c r="A2" s="24" t="s">
        <v>0</v>
      </c>
      <c r="B2" s="6" t="s">
        <v>1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5</v>
      </c>
      <c r="I2" s="7" t="s">
        <v>6</v>
      </c>
      <c r="J2" s="7" t="s">
        <v>5</v>
      </c>
      <c r="K2" s="7" t="s">
        <v>6</v>
      </c>
      <c r="L2" s="7" t="s">
        <v>5</v>
      </c>
      <c r="M2" s="7" t="s">
        <v>6</v>
      </c>
      <c r="N2" s="7" t="s">
        <v>5</v>
      </c>
      <c r="O2" s="7" t="s">
        <v>6</v>
      </c>
    </row>
    <row r="3" spans="1:15" x14ac:dyDescent="0.25">
      <c r="B3" s="6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</row>
    <row r="4" spans="1:15" x14ac:dyDescent="0.25">
      <c r="A4" s="46" t="s">
        <v>274</v>
      </c>
      <c r="B4" s="8" t="s">
        <v>67</v>
      </c>
      <c r="C4" s="8" t="s">
        <v>68</v>
      </c>
      <c r="D4" s="8" t="s">
        <v>69</v>
      </c>
      <c r="E4" s="8" t="s">
        <v>68</v>
      </c>
      <c r="F4" s="3"/>
      <c r="G4" s="2">
        <v>98</v>
      </c>
      <c r="H4" s="3">
        <v>9</v>
      </c>
      <c r="I4" s="2">
        <v>98</v>
      </c>
      <c r="J4" s="8">
        <v>15</v>
      </c>
      <c r="K4" s="9">
        <v>160</v>
      </c>
      <c r="L4" s="8">
        <v>8</v>
      </c>
      <c r="M4" s="9">
        <v>94</v>
      </c>
      <c r="N4" s="10">
        <v>14</v>
      </c>
      <c r="O4" s="10">
        <v>156</v>
      </c>
    </row>
    <row r="5" spans="1:15" x14ac:dyDescent="0.25">
      <c r="A5" s="47"/>
      <c r="B5" s="8" t="s">
        <v>70</v>
      </c>
      <c r="C5" s="8" t="s">
        <v>71</v>
      </c>
      <c r="D5" s="8" t="s">
        <v>72</v>
      </c>
      <c r="E5" s="8" t="s">
        <v>71</v>
      </c>
      <c r="F5" s="3">
        <v>11</v>
      </c>
      <c r="G5" s="2">
        <v>130</v>
      </c>
      <c r="H5" s="3">
        <v>7</v>
      </c>
      <c r="I5" s="2">
        <v>69</v>
      </c>
      <c r="J5" s="8">
        <v>10</v>
      </c>
      <c r="K5" s="9">
        <v>100.5</v>
      </c>
      <c r="L5" s="8">
        <v>30</v>
      </c>
      <c r="M5" s="9">
        <v>335.5</v>
      </c>
      <c r="N5" s="10">
        <v>33</v>
      </c>
      <c r="O5" s="10">
        <v>375</v>
      </c>
    </row>
    <row r="6" spans="1:15" x14ac:dyDescent="0.25">
      <c r="A6" s="47"/>
      <c r="B6" s="8" t="s">
        <v>73</v>
      </c>
      <c r="C6" s="8" t="s">
        <v>74</v>
      </c>
      <c r="D6" s="8" t="s">
        <v>75</v>
      </c>
      <c r="E6" s="8" t="s">
        <v>74</v>
      </c>
      <c r="F6" s="3">
        <v>8</v>
      </c>
      <c r="G6" s="2">
        <v>91.5</v>
      </c>
      <c r="H6" s="3">
        <v>8</v>
      </c>
      <c r="I6" s="2">
        <v>101</v>
      </c>
      <c r="J6" s="8">
        <v>13</v>
      </c>
      <c r="K6" s="9">
        <v>181</v>
      </c>
      <c r="L6" s="8">
        <v>20</v>
      </c>
      <c r="M6" s="9">
        <v>239.5</v>
      </c>
      <c r="N6" s="10">
        <v>30</v>
      </c>
      <c r="O6" s="10">
        <v>372.5</v>
      </c>
    </row>
    <row r="7" spans="1:15" x14ac:dyDescent="0.25">
      <c r="A7" s="47"/>
      <c r="B7" s="8" t="s">
        <v>85</v>
      </c>
      <c r="C7" s="8" t="s">
        <v>86</v>
      </c>
      <c r="D7" s="8" t="s">
        <v>87</v>
      </c>
      <c r="E7" s="8" t="s">
        <v>86</v>
      </c>
      <c r="F7" s="3">
        <v>4</v>
      </c>
      <c r="G7" s="2">
        <v>57.5</v>
      </c>
      <c r="H7" s="3">
        <v>6</v>
      </c>
      <c r="I7" s="2">
        <v>71.5</v>
      </c>
      <c r="J7" s="8">
        <v>4</v>
      </c>
      <c r="K7" s="9">
        <v>50</v>
      </c>
      <c r="L7" s="8">
        <v>7</v>
      </c>
      <c r="M7" s="9">
        <v>92</v>
      </c>
      <c r="N7" s="10">
        <v>7</v>
      </c>
      <c r="O7" s="10">
        <v>84</v>
      </c>
    </row>
    <row r="8" spans="1:15" x14ac:dyDescent="0.25">
      <c r="A8" s="47"/>
      <c r="B8" s="8" t="s">
        <v>88</v>
      </c>
      <c r="C8" s="8" t="s">
        <v>89</v>
      </c>
      <c r="D8" s="8" t="s">
        <v>90</v>
      </c>
      <c r="E8" s="8" t="s">
        <v>89</v>
      </c>
      <c r="F8" s="3">
        <v>6</v>
      </c>
      <c r="G8" s="2">
        <v>75.5</v>
      </c>
      <c r="H8" s="3">
        <v>11</v>
      </c>
      <c r="I8" s="2">
        <v>133</v>
      </c>
      <c r="J8" s="8">
        <v>11</v>
      </c>
      <c r="K8" s="9">
        <v>110.5</v>
      </c>
      <c r="L8" s="8">
        <v>23</v>
      </c>
      <c r="M8" s="9">
        <v>264.5</v>
      </c>
      <c r="N8" s="10">
        <v>29</v>
      </c>
      <c r="O8" s="10">
        <v>351</v>
      </c>
    </row>
    <row r="9" spans="1:15" x14ac:dyDescent="0.25">
      <c r="A9" s="47"/>
      <c r="B9" s="8" t="s">
        <v>91</v>
      </c>
      <c r="C9" s="8" t="s">
        <v>92</v>
      </c>
      <c r="D9" s="8" t="s">
        <v>93</v>
      </c>
      <c r="E9" s="8" t="s">
        <v>92</v>
      </c>
      <c r="F9" s="3">
        <v>11</v>
      </c>
      <c r="G9" s="2">
        <v>143</v>
      </c>
      <c r="H9" s="3">
        <v>13</v>
      </c>
      <c r="I9" s="2">
        <v>147</v>
      </c>
      <c r="J9" s="8">
        <v>29</v>
      </c>
      <c r="K9" s="9">
        <v>355</v>
      </c>
      <c r="L9" s="8">
        <v>41</v>
      </c>
      <c r="M9" s="9">
        <v>520</v>
      </c>
      <c r="N9" s="10">
        <v>42</v>
      </c>
      <c r="O9" s="10">
        <v>531.5</v>
      </c>
    </row>
    <row r="10" spans="1:15" x14ac:dyDescent="0.25">
      <c r="A10" s="47"/>
      <c r="B10" s="8" t="s">
        <v>100</v>
      </c>
      <c r="C10" s="8" t="s">
        <v>101</v>
      </c>
      <c r="D10" s="8" t="s">
        <v>102</v>
      </c>
      <c r="E10" s="8" t="s">
        <v>101</v>
      </c>
      <c r="F10" s="3">
        <v>16</v>
      </c>
      <c r="G10" s="2">
        <v>209.5</v>
      </c>
      <c r="H10" s="3">
        <v>15</v>
      </c>
      <c r="I10" s="2">
        <v>184</v>
      </c>
      <c r="J10" s="8">
        <v>13</v>
      </c>
      <c r="K10" s="9">
        <v>140</v>
      </c>
      <c r="L10" s="8">
        <v>14</v>
      </c>
      <c r="M10" s="9">
        <v>169.5</v>
      </c>
      <c r="N10" s="10">
        <v>18</v>
      </c>
      <c r="O10" s="10">
        <v>205</v>
      </c>
    </row>
    <row r="11" spans="1:15" x14ac:dyDescent="0.25">
      <c r="A11" s="47"/>
      <c r="B11" s="8" t="s">
        <v>103</v>
      </c>
      <c r="C11" s="8" t="s">
        <v>104</v>
      </c>
      <c r="D11" s="8" t="s">
        <v>123</v>
      </c>
      <c r="E11" s="8" t="s">
        <v>124</v>
      </c>
      <c r="F11" s="3">
        <v>9</v>
      </c>
      <c r="G11" s="2">
        <v>105.5</v>
      </c>
      <c r="H11" s="3">
        <v>11</v>
      </c>
      <c r="I11" s="2">
        <v>136</v>
      </c>
      <c r="J11" s="8">
        <v>7</v>
      </c>
      <c r="K11" s="9">
        <v>76</v>
      </c>
      <c r="L11" s="8">
        <v>2</v>
      </c>
      <c r="M11" s="9">
        <v>24</v>
      </c>
      <c r="N11" s="10">
        <v>5</v>
      </c>
      <c r="O11" s="10">
        <v>61</v>
      </c>
    </row>
    <row r="12" spans="1:15" x14ac:dyDescent="0.25">
      <c r="A12" s="47"/>
      <c r="B12" s="8" t="s">
        <v>103</v>
      </c>
      <c r="C12" s="8" t="s">
        <v>104</v>
      </c>
      <c r="D12" s="8" t="s">
        <v>125</v>
      </c>
      <c r="E12" s="8" t="s">
        <v>126</v>
      </c>
      <c r="F12" s="3">
        <v>75</v>
      </c>
      <c r="G12" s="2">
        <v>838</v>
      </c>
      <c r="H12" s="3">
        <v>66</v>
      </c>
      <c r="I12" s="2">
        <v>743</v>
      </c>
      <c r="J12" s="8">
        <v>82</v>
      </c>
      <c r="K12" s="9">
        <v>874</v>
      </c>
      <c r="L12" s="8">
        <v>83</v>
      </c>
      <c r="M12" s="9">
        <v>949.5</v>
      </c>
      <c r="N12" s="10">
        <v>84</v>
      </c>
      <c r="O12" s="10">
        <v>949.5</v>
      </c>
    </row>
    <row r="13" spans="1:15" x14ac:dyDescent="0.25">
      <c r="A13" s="47"/>
      <c r="B13" s="8" t="s">
        <v>103</v>
      </c>
      <c r="C13" s="8" t="s">
        <v>104</v>
      </c>
      <c r="D13" s="8" t="s">
        <v>127</v>
      </c>
      <c r="E13" s="8" t="s">
        <v>128</v>
      </c>
      <c r="F13" s="3">
        <v>36</v>
      </c>
      <c r="G13" s="2">
        <v>387</v>
      </c>
      <c r="H13" s="3">
        <v>38</v>
      </c>
      <c r="I13" s="2">
        <v>450</v>
      </c>
      <c r="J13" s="8">
        <v>16</v>
      </c>
      <c r="K13" s="9">
        <v>181</v>
      </c>
      <c r="L13" s="8">
        <v>7</v>
      </c>
      <c r="M13" s="9">
        <v>93</v>
      </c>
      <c r="N13" s="10">
        <v>7</v>
      </c>
      <c r="O13" s="10">
        <v>86</v>
      </c>
    </row>
    <row r="14" spans="1:15" x14ac:dyDescent="0.25">
      <c r="A14" s="47"/>
      <c r="B14" s="8" t="s">
        <v>103</v>
      </c>
      <c r="C14" s="8" t="s">
        <v>104</v>
      </c>
      <c r="D14" s="8" t="s">
        <v>129</v>
      </c>
      <c r="E14" s="8" t="s">
        <v>130</v>
      </c>
      <c r="F14" s="3">
        <v>94</v>
      </c>
      <c r="G14" s="2">
        <v>1069.5</v>
      </c>
      <c r="H14" s="3">
        <v>79</v>
      </c>
      <c r="I14" s="2">
        <v>917.5</v>
      </c>
      <c r="J14" s="8">
        <v>70</v>
      </c>
      <c r="K14" s="9">
        <v>840.5</v>
      </c>
      <c r="L14" s="8">
        <v>68</v>
      </c>
      <c r="M14" s="9">
        <v>785.5</v>
      </c>
      <c r="N14" s="10">
        <v>67</v>
      </c>
      <c r="O14" s="10">
        <v>783</v>
      </c>
    </row>
    <row r="15" spans="1:15" x14ac:dyDescent="0.25">
      <c r="A15" s="47"/>
      <c r="B15" s="8" t="s">
        <v>103</v>
      </c>
      <c r="C15" s="8" t="s">
        <v>104</v>
      </c>
      <c r="D15" s="8" t="s">
        <v>131</v>
      </c>
      <c r="E15" s="8" t="s">
        <v>132</v>
      </c>
      <c r="F15" s="3">
        <v>14</v>
      </c>
      <c r="G15" s="2">
        <v>160</v>
      </c>
      <c r="H15" s="3">
        <v>14</v>
      </c>
      <c r="I15" s="2">
        <v>164.5</v>
      </c>
      <c r="J15" s="8">
        <v>7</v>
      </c>
      <c r="K15" s="9">
        <v>86</v>
      </c>
      <c r="L15" s="8">
        <v>5</v>
      </c>
      <c r="M15" s="9">
        <v>58.5</v>
      </c>
      <c r="N15" s="10">
        <v>2</v>
      </c>
      <c r="O15" s="10">
        <v>22</v>
      </c>
    </row>
    <row r="16" spans="1:15" x14ac:dyDescent="0.25">
      <c r="A16" s="47"/>
      <c r="B16" s="8" t="s">
        <v>103</v>
      </c>
      <c r="C16" s="8" t="s">
        <v>104</v>
      </c>
      <c r="D16" s="8" t="s">
        <v>133</v>
      </c>
      <c r="E16" s="8" t="s">
        <v>134</v>
      </c>
      <c r="F16" s="3">
        <v>53</v>
      </c>
      <c r="G16" s="2">
        <v>558.5</v>
      </c>
      <c r="H16" s="3">
        <v>67</v>
      </c>
      <c r="I16" s="2">
        <v>738.5</v>
      </c>
      <c r="J16" s="8">
        <v>102</v>
      </c>
      <c r="K16" s="9">
        <v>1147</v>
      </c>
      <c r="L16" s="8">
        <v>133</v>
      </c>
      <c r="M16" s="9">
        <v>1464.5</v>
      </c>
      <c r="N16" s="10">
        <v>138</v>
      </c>
      <c r="O16" s="10">
        <v>1677</v>
      </c>
    </row>
    <row r="17" spans="1:15" x14ac:dyDescent="0.25">
      <c r="A17" s="47"/>
      <c r="B17" s="8" t="s">
        <v>103</v>
      </c>
      <c r="C17" s="8" t="s">
        <v>104</v>
      </c>
      <c r="D17" s="8" t="s">
        <v>135</v>
      </c>
      <c r="E17" s="8" t="s">
        <v>136</v>
      </c>
      <c r="F17" s="3">
        <v>53</v>
      </c>
      <c r="G17" s="2">
        <v>605.5</v>
      </c>
      <c r="H17" s="3">
        <v>57</v>
      </c>
      <c r="I17" s="2">
        <v>740.5</v>
      </c>
      <c r="J17" s="8">
        <v>75</v>
      </c>
      <c r="K17" s="9">
        <v>833.5</v>
      </c>
      <c r="L17" s="8">
        <v>69</v>
      </c>
      <c r="M17" s="9">
        <v>828.5</v>
      </c>
      <c r="N17" s="10">
        <v>86</v>
      </c>
      <c r="O17" s="10">
        <v>1039.5</v>
      </c>
    </row>
    <row r="18" spans="1:15" x14ac:dyDescent="0.25">
      <c r="A18" s="47"/>
      <c r="B18" s="8" t="s">
        <v>103</v>
      </c>
      <c r="C18" s="8" t="s">
        <v>104</v>
      </c>
      <c r="D18" s="8" t="s">
        <v>137</v>
      </c>
      <c r="E18" s="8" t="s">
        <v>138</v>
      </c>
      <c r="F18" s="3">
        <v>43</v>
      </c>
      <c r="G18" s="2">
        <v>486.5</v>
      </c>
      <c r="H18" s="3">
        <v>47</v>
      </c>
      <c r="I18" s="2">
        <v>496.5</v>
      </c>
      <c r="J18" s="8">
        <v>49</v>
      </c>
      <c r="K18" s="9">
        <v>567</v>
      </c>
      <c r="L18" s="8">
        <v>61</v>
      </c>
      <c r="M18" s="9">
        <v>706</v>
      </c>
      <c r="N18" s="10">
        <v>80</v>
      </c>
      <c r="O18" s="10">
        <v>913</v>
      </c>
    </row>
    <row r="19" spans="1:15" x14ac:dyDescent="0.25">
      <c r="A19" s="47"/>
      <c r="B19" s="8" t="s">
        <v>103</v>
      </c>
      <c r="C19" s="8" t="s">
        <v>104</v>
      </c>
      <c r="D19" s="8" t="s">
        <v>139</v>
      </c>
      <c r="E19" s="8" t="s">
        <v>140</v>
      </c>
      <c r="F19" s="3">
        <v>289</v>
      </c>
      <c r="G19" s="2">
        <v>3142.5</v>
      </c>
      <c r="H19" s="3">
        <v>282</v>
      </c>
      <c r="I19" s="2">
        <v>3174.5</v>
      </c>
      <c r="J19" s="8">
        <v>268</v>
      </c>
      <c r="K19" s="9">
        <v>2864.5</v>
      </c>
      <c r="L19" s="8">
        <v>221</v>
      </c>
      <c r="M19" s="9">
        <v>2512.5</v>
      </c>
      <c r="N19" s="10">
        <v>197</v>
      </c>
      <c r="O19" s="10">
        <v>2269.5</v>
      </c>
    </row>
    <row r="20" spans="1:15" x14ac:dyDescent="0.25">
      <c r="A20" s="47"/>
      <c r="B20" s="8" t="s">
        <v>103</v>
      </c>
      <c r="C20" s="8" t="s">
        <v>104</v>
      </c>
      <c r="D20" s="8" t="s">
        <v>121</v>
      </c>
      <c r="E20" s="8" t="s">
        <v>122</v>
      </c>
      <c r="F20" s="3">
        <v>8</v>
      </c>
      <c r="G20" s="2">
        <v>87.5</v>
      </c>
      <c r="H20" s="3">
        <v>6</v>
      </c>
      <c r="I20" s="2">
        <v>54</v>
      </c>
      <c r="J20" s="8">
        <v>7</v>
      </c>
      <c r="K20" s="9">
        <v>70</v>
      </c>
      <c r="L20" s="8">
        <v>4</v>
      </c>
      <c r="M20" s="9">
        <v>45</v>
      </c>
      <c r="N20" s="10">
        <v>1</v>
      </c>
      <c r="O20" s="10">
        <v>1</v>
      </c>
    </row>
    <row r="21" spans="1:15" x14ac:dyDescent="0.25">
      <c r="A21" s="47"/>
      <c r="B21" s="8" t="s">
        <v>103</v>
      </c>
      <c r="C21" s="8" t="s">
        <v>104</v>
      </c>
      <c r="D21" s="8" t="s">
        <v>119</v>
      </c>
      <c r="E21" s="8" t="s">
        <v>120</v>
      </c>
      <c r="F21" s="3">
        <v>40</v>
      </c>
      <c r="G21" s="2">
        <v>461.5</v>
      </c>
      <c r="H21" s="3">
        <v>37</v>
      </c>
      <c r="I21" s="2">
        <v>461.5</v>
      </c>
      <c r="J21" s="8">
        <v>50</v>
      </c>
      <c r="K21" s="9">
        <v>606</v>
      </c>
      <c r="L21" s="8">
        <v>58</v>
      </c>
      <c r="M21" s="9">
        <v>695</v>
      </c>
      <c r="N21" s="10">
        <v>56</v>
      </c>
      <c r="O21" s="10">
        <v>691.5</v>
      </c>
    </row>
    <row r="22" spans="1:15" x14ac:dyDescent="0.25">
      <c r="A22" s="47"/>
      <c r="B22" s="8" t="s">
        <v>103</v>
      </c>
      <c r="C22" s="8" t="s">
        <v>104</v>
      </c>
      <c r="D22" s="8" t="s">
        <v>117</v>
      </c>
      <c r="E22" s="8" t="s">
        <v>118</v>
      </c>
      <c r="F22" s="3">
        <v>10</v>
      </c>
      <c r="G22" s="2">
        <v>115</v>
      </c>
      <c r="H22" s="3">
        <v>14</v>
      </c>
      <c r="I22" s="2">
        <v>149.5</v>
      </c>
      <c r="J22" s="8">
        <v>13</v>
      </c>
      <c r="K22" s="9">
        <v>133</v>
      </c>
      <c r="L22" s="8">
        <v>15</v>
      </c>
      <c r="M22" s="9">
        <v>173.5</v>
      </c>
      <c r="N22" s="10">
        <v>14</v>
      </c>
      <c r="O22" s="10">
        <v>164.5</v>
      </c>
    </row>
    <row r="23" spans="1:15" x14ac:dyDescent="0.25">
      <c r="A23" s="47"/>
      <c r="B23" s="8" t="s">
        <v>103</v>
      </c>
      <c r="C23" s="8" t="s">
        <v>104</v>
      </c>
      <c r="D23" s="8" t="s">
        <v>115</v>
      </c>
      <c r="E23" s="8" t="s">
        <v>116</v>
      </c>
      <c r="F23" s="3">
        <v>19</v>
      </c>
      <c r="G23" s="2">
        <v>242</v>
      </c>
      <c r="H23" s="3">
        <v>20</v>
      </c>
      <c r="I23" s="2">
        <v>244.5</v>
      </c>
      <c r="J23" s="8">
        <v>20</v>
      </c>
      <c r="K23" s="9">
        <v>225</v>
      </c>
      <c r="L23" s="8">
        <v>23</v>
      </c>
      <c r="M23" s="9">
        <v>258.5</v>
      </c>
      <c r="N23" s="10">
        <v>22</v>
      </c>
      <c r="O23" s="10">
        <v>255.5</v>
      </c>
    </row>
    <row r="24" spans="1:15" x14ac:dyDescent="0.25">
      <c r="A24" s="47"/>
      <c r="B24" s="8" t="s">
        <v>103</v>
      </c>
      <c r="C24" s="8" t="s">
        <v>104</v>
      </c>
      <c r="D24" s="8" t="s">
        <v>113</v>
      </c>
      <c r="E24" s="8" t="s">
        <v>114</v>
      </c>
      <c r="F24" s="3">
        <v>11</v>
      </c>
      <c r="G24" s="2">
        <v>127.5</v>
      </c>
      <c r="H24" s="3">
        <v>10</v>
      </c>
      <c r="I24" s="2">
        <v>105.5</v>
      </c>
      <c r="J24" s="8">
        <v>14</v>
      </c>
      <c r="K24" s="9">
        <v>173</v>
      </c>
      <c r="L24" s="8">
        <v>12</v>
      </c>
      <c r="M24" s="9">
        <v>156.5</v>
      </c>
      <c r="N24" s="10">
        <v>19</v>
      </c>
      <c r="O24" s="10">
        <v>241</v>
      </c>
    </row>
    <row r="25" spans="1:15" x14ac:dyDescent="0.25">
      <c r="A25" s="47"/>
      <c r="B25" s="8" t="s">
        <v>103</v>
      </c>
      <c r="C25" s="8" t="s">
        <v>104</v>
      </c>
      <c r="D25" s="8" t="s">
        <v>111</v>
      </c>
      <c r="E25" s="8" t="s">
        <v>112</v>
      </c>
      <c r="F25" s="3">
        <v>174</v>
      </c>
      <c r="G25" s="2">
        <v>2017.5</v>
      </c>
      <c r="H25" s="3">
        <v>168</v>
      </c>
      <c r="I25" s="2">
        <v>1937.5</v>
      </c>
      <c r="J25" s="8">
        <v>199</v>
      </c>
      <c r="K25" s="9">
        <v>2274</v>
      </c>
      <c r="L25" s="8">
        <v>178</v>
      </c>
      <c r="M25" s="9">
        <v>1952</v>
      </c>
      <c r="N25" s="10">
        <v>202</v>
      </c>
      <c r="O25" s="10">
        <v>2300.5</v>
      </c>
    </row>
    <row r="26" spans="1:15" x14ac:dyDescent="0.25">
      <c r="A26" s="47"/>
      <c r="B26" s="8" t="s">
        <v>103</v>
      </c>
      <c r="C26" s="8" t="s">
        <v>104</v>
      </c>
      <c r="D26" s="8" t="s">
        <v>109</v>
      </c>
      <c r="E26" s="8" t="s">
        <v>110</v>
      </c>
      <c r="F26" s="3">
        <v>15</v>
      </c>
      <c r="G26" s="2">
        <v>160</v>
      </c>
      <c r="H26" s="3">
        <v>17</v>
      </c>
      <c r="I26" s="2">
        <v>172.5</v>
      </c>
      <c r="J26" s="8">
        <v>19</v>
      </c>
      <c r="K26" s="9">
        <v>207</v>
      </c>
      <c r="L26" s="8">
        <v>13</v>
      </c>
      <c r="M26" s="9">
        <v>153.5</v>
      </c>
      <c r="N26" s="10">
        <v>14</v>
      </c>
      <c r="O26" s="10">
        <v>160</v>
      </c>
    </row>
    <row r="27" spans="1:15" x14ac:dyDescent="0.25">
      <c r="A27" s="47"/>
      <c r="B27" s="8" t="s">
        <v>103</v>
      </c>
      <c r="C27" s="8" t="s">
        <v>104</v>
      </c>
      <c r="D27" s="8" t="s">
        <v>107</v>
      </c>
      <c r="E27" s="8" t="s">
        <v>108</v>
      </c>
      <c r="F27" s="3">
        <v>83</v>
      </c>
      <c r="G27" s="2">
        <v>836.5</v>
      </c>
      <c r="H27" s="3">
        <v>86</v>
      </c>
      <c r="I27" s="2">
        <v>844.5</v>
      </c>
      <c r="J27" s="8">
        <v>125</v>
      </c>
      <c r="K27" s="9">
        <v>1356.5</v>
      </c>
      <c r="L27" s="8">
        <v>154</v>
      </c>
      <c r="M27" s="9">
        <v>1532.5</v>
      </c>
      <c r="N27" s="10">
        <v>203</v>
      </c>
      <c r="O27" s="10">
        <v>2035.5</v>
      </c>
    </row>
    <row r="28" spans="1:15" x14ac:dyDescent="0.25">
      <c r="A28" s="47"/>
      <c r="B28" s="8" t="s">
        <v>103</v>
      </c>
      <c r="C28" s="8" t="s">
        <v>104</v>
      </c>
      <c r="D28" s="8" t="s">
        <v>105</v>
      </c>
      <c r="E28" s="8" t="s">
        <v>106</v>
      </c>
      <c r="F28" s="3">
        <v>21</v>
      </c>
      <c r="G28" s="2">
        <v>220.5</v>
      </c>
      <c r="H28" s="3">
        <v>20</v>
      </c>
      <c r="I28" s="2">
        <v>248.5</v>
      </c>
      <c r="J28" s="8">
        <v>19</v>
      </c>
      <c r="K28" s="9">
        <v>224.5</v>
      </c>
      <c r="L28" s="8">
        <v>20</v>
      </c>
      <c r="M28" s="9">
        <v>219.5</v>
      </c>
      <c r="N28" s="10">
        <v>27</v>
      </c>
      <c r="O28" s="10">
        <v>348</v>
      </c>
    </row>
    <row r="29" spans="1:15" x14ac:dyDescent="0.25">
      <c r="A29" s="47"/>
      <c r="B29" s="1" t="s">
        <v>194</v>
      </c>
      <c r="C29" s="20" t="s">
        <v>195</v>
      </c>
      <c r="D29" s="20" t="s">
        <v>131</v>
      </c>
      <c r="E29" s="20" t="s">
        <v>132</v>
      </c>
      <c r="F29" s="3">
        <v>2</v>
      </c>
      <c r="G29" s="2">
        <v>31</v>
      </c>
      <c r="H29" s="3">
        <v>4</v>
      </c>
      <c r="I29" s="2">
        <v>48</v>
      </c>
      <c r="J29" s="8"/>
      <c r="K29" s="9"/>
      <c r="L29" s="8"/>
      <c r="M29" s="9"/>
      <c r="N29" s="10"/>
      <c r="O29" s="10"/>
    </row>
    <row r="30" spans="1:15" x14ac:dyDescent="0.25">
      <c r="A30" s="47"/>
      <c r="B30" s="8" t="s">
        <v>192</v>
      </c>
      <c r="C30" s="8" t="s">
        <v>193</v>
      </c>
      <c r="D30" s="8" t="s">
        <v>96</v>
      </c>
      <c r="E30" s="8" t="s">
        <v>95</v>
      </c>
      <c r="F30" s="3">
        <v>5</v>
      </c>
      <c r="G30" s="2">
        <v>60.5</v>
      </c>
      <c r="H30" s="3"/>
      <c r="I30" s="2"/>
      <c r="J30" s="8">
        <v>17</v>
      </c>
      <c r="K30" s="9">
        <v>170.5</v>
      </c>
      <c r="L30" s="8">
        <v>14</v>
      </c>
      <c r="M30" s="9">
        <v>146.5</v>
      </c>
      <c r="N30" s="10">
        <v>3</v>
      </c>
      <c r="O30" s="10">
        <v>30</v>
      </c>
    </row>
    <row r="31" spans="1:15" x14ac:dyDescent="0.25">
      <c r="A31" s="47"/>
      <c r="B31" s="8" t="s">
        <v>194</v>
      </c>
      <c r="C31" s="8" t="s">
        <v>195</v>
      </c>
      <c r="D31" s="8" t="s">
        <v>125</v>
      </c>
      <c r="E31" s="8" t="s">
        <v>126</v>
      </c>
      <c r="F31" s="3">
        <v>10</v>
      </c>
      <c r="G31" s="2">
        <v>120.5</v>
      </c>
      <c r="H31" s="3">
        <v>10</v>
      </c>
      <c r="I31" s="2">
        <v>119</v>
      </c>
      <c r="J31" s="8">
        <v>4</v>
      </c>
      <c r="K31" s="9">
        <v>45</v>
      </c>
      <c r="L31" s="8">
        <v>3</v>
      </c>
      <c r="M31" s="9">
        <v>32</v>
      </c>
      <c r="N31" s="10">
        <v>1</v>
      </c>
      <c r="O31" s="10">
        <v>12</v>
      </c>
    </row>
    <row r="32" spans="1:15" x14ac:dyDescent="0.25">
      <c r="A32" s="47"/>
      <c r="B32" s="8" t="s">
        <v>194</v>
      </c>
      <c r="C32" s="8" t="s">
        <v>195</v>
      </c>
      <c r="D32" s="8" t="s">
        <v>127</v>
      </c>
      <c r="E32" s="8" t="s">
        <v>128</v>
      </c>
      <c r="F32" s="3">
        <v>10</v>
      </c>
      <c r="G32" s="2">
        <v>106.5</v>
      </c>
      <c r="H32" s="3">
        <v>10</v>
      </c>
      <c r="I32" s="2">
        <v>120.5</v>
      </c>
      <c r="J32" s="8">
        <v>3</v>
      </c>
      <c r="K32" s="9">
        <v>27</v>
      </c>
      <c r="L32" s="8">
        <v>1</v>
      </c>
      <c r="M32" s="9">
        <v>7</v>
      </c>
      <c r="N32" s="10">
        <v>1</v>
      </c>
      <c r="O32" s="10">
        <v>13</v>
      </c>
    </row>
    <row r="33" spans="1:15" x14ac:dyDescent="0.25">
      <c r="A33" s="47"/>
      <c r="B33" s="8" t="s">
        <v>194</v>
      </c>
      <c r="C33" s="8" t="s">
        <v>195</v>
      </c>
      <c r="D33" s="8" t="s">
        <v>129</v>
      </c>
      <c r="E33" s="8" t="s">
        <v>130</v>
      </c>
      <c r="F33" s="3">
        <v>4</v>
      </c>
      <c r="G33" s="2">
        <v>45</v>
      </c>
      <c r="H33" s="3">
        <v>13</v>
      </c>
      <c r="I33" s="2">
        <v>139.5</v>
      </c>
      <c r="J33" s="8">
        <v>1</v>
      </c>
      <c r="K33" s="9">
        <v>12</v>
      </c>
      <c r="L33" s="8">
        <v>5</v>
      </c>
      <c r="M33" s="9">
        <v>52</v>
      </c>
      <c r="N33" s="10">
        <v>3</v>
      </c>
      <c r="O33" s="10">
        <v>44</v>
      </c>
    </row>
    <row r="34" spans="1:15" x14ac:dyDescent="0.25">
      <c r="A34" s="47"/>
      <c r="B34" s="8" t="s">
        <v>194</v>
      </c>
      <c r="C34" s="8" t="s">
        <v>195</v>
      </c>
      <c r="D34" s="8" t="s">
        <v>133</v>
      </c>
      <c r="E34" s="8" t="s">
        <v>134</v>
      </c>
      <c r="F34" s="3">
        <v>12</v>
      </c>
      <c r="G34" s="2">
        <v>143.5</v>
      </c>
      <c r="H34" s="3">
        <v>21</v>
      </c>
      <c r="I34" s="2">
        <v>222</v>
      </c>
      <c r="J34" s="8">
        <v>5</v>
      </c>
      <c r="K34" s="9">
        <v>39.5</v>
      </c>
      <c r="L34" s="8">
        <v>18</v>
      </c>
      <c r="M34" s="9">
        <v>184</v>
      </c>
      <c r="N34" s="10">
        <v>6</v>
      </c>
      <c r="O34" s="10">
        <v>67.5</v>
      </c>
    </row>
    <row r="35" spans="1:15" x14ac:dyDescent="0.25">
      <c r="A35" s="47"/>
      <c r="B35" s="8" t="s">
        <v>194</v>
      </c>
      <c r="C35" s="8" t="s">
        <v>195</v>
      </c>
      <c r="D35" s="8" t="s">
        <v>135</v>
      </c>
      <c r="E35" s="8" t="s">
        <v>136</v>
      </c>
      <c r="F35" s="3">
        <v>6</v>
      </c>
      <c r="G35" s="2">
        <v>60.5</v>
      </c>
      <c r="H35" s="3">
        <v>8</v>
      </c>
      <c r="I35" s="2">
        <v>97.5</v>
      </c>
      <c r="J35" s="8">
        <v>6</v>
      </c>
      <c r="K35" s="9">
        <v>75</v>
      </c>
      <c r="L35" s="8">
        <v>3</v>
      </c>
      <c r="M35" s="9">
        <v>22</v>
      </c>
      <c r="N35" s="10">
        <v>1</v>
      </c>
      <c r="O35" s="10">
        <v>12</v>
      </c>
    </row>
    <row r="36" spans="1:15" x14ac:dyDescent="0.25">
      <c r="A36" s="47"/>
      <c r="B36" s="8" t="s">
        <v>194</v>
      </c>
      <c r="C36" s="8" t="s">
        <v>195</v>
      </c>
      <c r="D36" s="8" t="s">
        <v>137</v>
      </c>
      <c r="E36" s="8" t="s">
        <v>138</v>
      </c>
      <c r="F36" s="3">
        <v>3</v>
      </c>
      <c r="G36" s="2">
        <v>41</v>
      </c>
      <c r="H36" s="3">
        <v>4</v>
      </c>
      <c r="I36" s="2">
        <v>43</v>
      </c>
      <c r="J36" s="8">
        <v>3</v>
      </c>
      <c r="K36" s="9">
        <v>34.5</v>
      </c>
      <c r="L36" s="8">
        <v>6</v>
      </c>
      <c r="M36" s="9">
        <v>75.5</v>
      </c>
      <c r="N36" s="10">
        <v>2</v>
      </c>
      <c r="O36" s="10">
        <v>24</v>
      </c>
    </row>
    <row r="37" spans="1:15" x14ac:dyDescent="0.25">
      <c r="A37" s="47"/>
      <c r="B37" s="8" t="s">
        <v>194</v>
      </c>
      <c r="C37" s="8" t="s">
        <v>195</v>
      </c>
      <c r="D37" s="8" t="s">
        <v>139</v>
      </c>
      <c r="E37" s="8" t="s">
        <v>140</v>
      </c>
      <c r="F37" s="3">
        <v>18</v>
      </c>
      <c r="G37" s="2">
        <v>196</v>
      </c>
      <c r="H37" s="3">
        <v>26</v>
      </c>
      <c r="I37" s="2">
        <v>277.5</v>
      </c>
      <c r="J37" s="8">
        <v>25</v>
      </c>
      <c r="K37" s="9">
        <v>288</v>
      </c>
      <c r="L37" s="8">
        <v>15</v>
      </c>
      <c r="M37" s="9">
        <v>136.5</v>
      </c>
      <c r="N37" s="10">
        <v>3</v>
      </c>
      <c r="O37" s="10">
        <v>41.5</v>
      </c>
    </row>
    <row r="38" spans="1:15" x14ac:dyDescent="0.25">
      <c r="A38" s="47"/>
      <c r="B38" s="8" t="s">
        <v>194</v>
      </c>
      <c r="C38" s="8" t="s">
        <v>195</v>
      </c>
      <c r="D38" s="8" t="s">
        <v>119</v>
      </c>
      <c r="E38" s="8" t="s">
        <v>120</v>
      </c>
      <c r="F38" s="3">
        <v>2</v>
      </c>
      <c r="G38" s="2">
        <v>14</v>
      </c>
      <c r="H38" s="3">
        <v>2</v>
      </c>
      <c r="I38" s="2">
        <v>20</v>
      </c>
      <c r="J38" s="8">
        <v>0</v>
      </c>
      <c r="K38" s="9">
        <v>0</v>
      </c>
      <c r="L38" s="8">
        <v>1</v>
      </c>
      <c r="M38" s="9">
        <v>12</v>
      </c>
      <c r="N38" s="10"/>
      <c r="O38" s="10"/>
    </row>
    <row r="39" spans="1:15" x14ac:dyDescent="0.25">
      <c r="A39" s="47"/>
      <c r="B39" s="8" t="s">
        <v>194</v>
      </c>
      <c r="C39" s="8" t="s">
        <v>195</v>
      </c>
      <c r="D39" s="8" t="s">
        <v>117</v>
      </c>
      <c r="E39" s="8" t="s">
        <v>118</v>
      </c>
      <c r="F39" s="3"/>
      <c r="G39" s="2"/>
      <c r="H39" s="3">
        <v>1</v>
      </c>
      <c r="I39" s="2">
        <v>12</v>
      </c>
      <c r="J39" s="8">
        <v>0</v>
      </c>
      <c r="K39" s="9">
        <v>0</v>
      </c>
      <c r="L39" s="8">
        <v>1</v>
      </c>
      <c r="M39" s="9">
        <v>12</v>
      </c>
      <c r="N39" s="10"/>
      <c r="O39" s="10"/>
    </row>
    <row r="40" spans="1:15" x14ac:dyDescent="0.25">
      <c r="A40" s="47"/>
      <c r="B40" s="8" t="s">
        <v>194</v>
      </c>
      <c r="C40" s="8" t="s">
        <v>195</v>
      </c>
      <c r="D40" s="8" t="s">
        <v>115</v>
      </c>
      <c r="E40" s="8" t="s">
        <v>116</v>
      </c>
      <c r="F40" s="3">
        <v>1</v>
      </c>
      <c r="G40" s="2">
        <v>12</v>
      </c>
      <c r="H40" s="3">
        <v>3</v>
      </c>
      <c r="I40" s="2">
        <v>23</v>
      </c>
      <c r="J40" s="8">
        <v>2</v>
      </c>
      <c r="K40" s="9">
        <v>30.5</v>
      </c>
      <c r="L40" s="8">
        <v>2</v>
      </c>
      <c r="M40" s="9">
        <v>24</v>
      </c>
      <c r="N40" s="10">
        <v>1</v>
      </c>
      <c r="O40" s="10">
        <v>14</v>
      </c>
    </row>
    <row r="41" spans="1:15" x14ac:dyDescent="0.25">
      <c r="A41" s="47"/>
      <c r="B41" s="8" t="s">
        <v>194</v>
      </c>
      <c r="C41" s="8" t="s">
        <v>195</v>
      </c>
      <c r="D41" s="8" t="s">
        <v>113</v>
      </c>
      <c r="E41" s="8" t="s">
        <v>114</v>
      </c>
      <c r="F41" s="3">
        <v>1</v>
      </c>
      <c r="G41" s="2">
        <v>12</v>
      </c>
      <c r="H41" s="3">
        <v>3</v>
      </c>
      <c r="I41" s="2">
        <v>34</v>
      </c>
      <c r="J41" s="8">
        <v>9</v>
      </c>
      <c r="K41" s="9">
        <v>103</v>
      </c>
      <c r="L41" s="8">
        <v>9</v>
      </c>
      <c r="M41" s="9">
        <v>96</v>
      </c>
      <c r="N41" s="10"/>
      <c r="O41" s="10"/>
    </row>
    <row r="42" spans="1:15" x14ac:dyDescent="0.25">
      <c r="A42" s="47"/>
      <c r="B42" s="8" t="s">
        <v>194</v>
      </c>
      <c r="C42" s="8" t="s">
        <v>195</v>
      </c>
      <c r="D42" s="8" t="s">
        <v>111</v>
      </c>
      <c r="E42" s="8" t="s">
        <v>112</v>
      </c>
      <c r="F42" s="3">
        <v>16</v>
      </c>
      <c r="G42" s="2">
        <v>166.5</v>
      </c>
      <c r="H42" s="3">
        <v>16</v>
      </c>
      <c r="I42" s="2">
        <v>202.5</v>
      </c>
      <c r="J42" s="8">
        <v>1</v>
      </c>
      <c r="K42" s="9">
        <v>12</v>
      </c>
      <c r="L42" s="8">
        <v>3</v>
      </c>
      <c r="M42" s="9">
        <v>37</v>
      </c>
      <c r="N42" s="10">
        <v>2</v>
      </c>
      <c r="O42" s="10">
        <v>27</v>
      </c>
    </row>
    <row r="43" spans="1:15" x14ac:dyDescent="0.25">
      <c r="A43" s="47"/>
      <c r="B43" s="8" t="s">
        <v>194</v>
      </c>
      <c r="C43" s="8" t="s">
        <v>195</v>
      </c>
      <c r="D43" s="8" t="s">
        <v>109</v>
      </c>
      <c r="E43" s="8" t="s">
        <v>110</v>
      </c>
      <c r="F43" s="3">
        <v>3</v>
      </c>
      <c r="G43" s="2">
        <v>39.5</v>
      </c>
      <c r="H43" s="3">
        <v>3</v>
      </c>
      <c r="I43" s="2">
        <v>27.5</v>
      </c>
      <c r="J43" s="8">
        <v>26</v>
      </c>
      <c r="K43" s="9">
        <v>280</v>
      </c>
      <c r="L43" s="8">
        <v>26</v>
      </c>
      <c r="M43" s="9">
        <v>263.5</v>
      </c>
      <c r="N43" s="10">
        <v>19</v>
      </c>
      <c r="O43" s="10">
        <v>238</v>
      </c>
    </row>
    <row r="44" spans="1:15" x14ac:dyDescent="0.25">
      <c r="A44" s="47"/>
      <c r="B44" s="8" t="s">
        <v>194</v>
      </c>
      <c r="C44" s="8" t="s">
        <v>195</v>
      </c>
      <c r="D44" s="8" t="s">
        <v>107</v>
      </c>
      <c r="E44" s="8" t="s">
        <v>108</v>
      </c>
      <c r="F44" s="3">
        <v>37</v>
      </c>
      <c r="G44" s="2">
        <v>381.5</v>
      </c>
      <c r="H44" s="3">
        <v>29</v>
      </c>
      <c r="I44" s="2">
        <v>328.5</v>
      </c>
      <c r="J44" s="8">
        <v>0</v>
      </c>
      <c r="K44" s="9">
        <v>0</v>
      </c>
      <c r="L44" s="8">
        <v>2</v>
      </c>
      <c r="M44" s="9">
        <v>15</v>
      </c>
      <c r="N44" s="10"/>
      <c r="O44" s="10"/>
    </row>
    <row r="45" spans="1:15" x14ac:dyDescent="0.25">
      <c r="A45" s="47"/>
      <c r="B45" s="8" t="s">
        <v>194</v>
      </c>
      <c r="C45" s="8" t="s">
        <v>195</v>
      </c>
      <c r="D45" s="8" t="s">
        <v>105</v>
      </c>
      <c r="E45" s="8" t="s">
        <v>106</v>
      </c>
      <c r="F45" s="3">
        <v>1</v>
      </c>
      <c r="G45" s="2">
        <v>15.5</v>
      </c>
      <c r="H45" s="3"/>
      <c r="I45" s="2"/>
      <c r="J45" s="8"/>
      <c r="K45" s="9"/>
      <c r="L45" s="8"/>
      <c r="M45" s="9"/>
      <c r="N45" s="10"/>
      <c r="O45" s="10"/>
    </row>
    <row r="46" spans="1:15" x14ac:dyDescent="0.25">
      <c r="A46" s="47"/>
      <c r="B46" s="8" t="s">
        <v>220</v>
      </c>
      <c r="C46" s="8" t="s">
        <v>221</v>
      </c>
      <c r="D46" s="8" t="s">
        <v>222</v>
      </c>
      <c r="E46" s="8" t="s">
        <v>221</v>
      </c>
      <c r="F46" s="3">
        <v>2</v>
      </c>
      <c r="G46" s="2">
        <v>25</v>
      </c>
      <c r="H46" s="3">
        <v>6</v>
      </c>
      <c r="I46" s="2">
        <v>58.5</v>
      </c>
      <c r="J46" s="8">
        <v>6</v>
      </c>
      <c r="K46" s="9">
        <v>59</v>
      </c>
      <c r="L46" s="8">
        <v>3</v>
      </c>
      <c r="M46" s="9">
        <v>31</v>
      </c>
      <c r="N46" s="10">
        <v>1</v>
      </c>
      <c r="O46" s="10">
        <v>12.5</v>
      </c>
    </row>
    <row r="47" spans="1:15" x14ac:dyDescent="0.25">
      <c r="A47" s="47"/>
      <c r="B47" s="8" t="s">
        <v>223</v>
      </c>
      <c r="C47" s="8" t="s">
        <v>224</v>
      </c>
      <c r="D47" s="8" t="s">
        <v>225</v>
      </c>
      <c r="E47" s="8" t="s">
        <v>224</v>
      </c>
      <c r="F47" s="3">
        <v>2</v>
      </c>
      <c r="G47" s="2">
        <v>19</v>
      </c>
      <c r="H47" s="3">
        <v>7</v>
      </c>
      <c r="I47" s="2">
        <v>79.5</v>
      </c>
      <c r="J47" s="8">
        <v>9</v>
      </c>
      <c r="K47" s="9">
        <v>84.5</v>
      </c>
      <c r="L47" s="8">
        <v>9</v>
      </c>
      <c r="M47" s="9">
        <v>102</v>
      </c>
      <c r="N47" s="10">
        <v>7</v>
      </c>
      <c r="O47" s="10">
        <v>70</v>
      </c>
    </row>
    <row r="48" spans="1:15" x14ac:dyDescent="0.25">
      <c r="A48" s="47"/>
      <c r="B48" s="8" t="s">
        <v>226</v>
      </c>
      <c r="C48" s="8" t="s">
        <v>227</v>
      </c>
      <c r="D48" s="8" t="s">
        <v>228</v>
      </c>
      <c r="E48" s="8" t="s">
        <v>227</v>
      </c>
      <c r="F48" s="3">
        <v>3</v>
      </c>
      <c r="G48" s="2">
        <v>30</v>
      </c>
      <c r="H48" s="8"/>
      <c r="I48" s="8"/>
      <c r="J48" s="8">
        <v>4</v>
      </c>
      <c r="K48" s="9">
        <v>40</v>
      </c>
      <c r="L48" s="8">
        <v>8</v>
      </c>
      <c r="M48" s="9">
        <v>97.5</v>
      </c>
      <c r="N48" s="10">
        <v>6</v>
      </c>
      <c r="O48" s="10">
        <v>79.5</v>
      </c>
    </row>
    <row r="49" spans="1:15" x14ac:dyDescent="0.25">
      <c r="A49" s="48"/>
      <c r="B49" s="8" t="s">
        <v>229</v>
      </c>
      <c r="C49" s="8" t="s">
        <v>230</v>
      </c>
      <c r="D49" s="8" t="s">
        <v>231</v>
      </c>
      <c r="E49" s="8" t="s">
        <v>232</v>
      </c>
      <c r="F49" s="3">
        <v>11</v>
      </c>
      <c r="G49" s="2">
        <v>103</v>
      </c>
      <c r="H49" s="8">
        <v>48</v>
      </c>
      <c r="I49" s="21">
        <v>483</v>
      </c>
      <c r="J49" s="8">
        <v>107</v>
      </c>
      <c r="K49" s="9">
        <v>968.5</v>
      </c>
      <c r="L49" s="8">
        <v>128</v>
      </c>
      <c r="M49" s="9">
        <v>1237.5</v>
      </c>
      <c r="N49" s="10">
        <v>161</v>
      </c>
      <c r="O49" s="10">
        <v>1633</v>
      </c>
    </row>
    <row r="50" spans="1:15" x14ac:dyDescent="0.25">
      <c r="B50" s="8"/>
      <c r="D50" s="8"/>
      <c r="E50" s="18" t="s">
        <v>281</v>
      </c>
      <c r="F50" s="36">
        <f>SUM(F4:F49)</f>
        <v>1252</v>
      </c>
      <c r="G50" s="37">
        <f>SUM(G4:G49)</f>
        <v>14048.5</v>
      </c>
      <c r="H50" s="25" t="e">
        <f>SUM(H4:F76H49)</f>
        <v>#NAME?</v>
      </c>
      <c r="I50" s="26">
        <f t="shared" ref="I50:O50" si="0">SUM(I4:I49)</f>
        <v>14918</v>
      </c>
      <c r="J50" s="25">
        <f t="shared" si="0"/>
        <v>1465</v>
      </c>
      <c r="K50" s="26">
        <f t="shared" si="0"/>
        <v>16104.5</v>
      </c>
      <c r="L50" s="25">
        <f t="shared" si="0"/>
        <v>1526</v>
      </c>
      <c r="M50" s="26">
        <f t="shared" si="0"/>
        <v>16906</v>
      </c>
      <c r="N50" s="25">
        <f t="shared" si="0"/>
        <v>1614</v>
      </c>
      <c r="O50" s="26">
        <f t="shared" si="0"/>
        <v>18391</v>
      </c>
    </row>
    <row r="51" spans="1:15" x14ac:dyDescent="0.25">
      <c r="B51" s="8"/>
      <c r="C51" s="22"/>
      <c r="D51" s="8"/>
      <c r="E51" s="8"/>
      <c r="F51" s="42"/>
      <c r="G51" s="43"/>
      <c r="H51" s="8"/>
      <c r="I51" s="8"/>
      <c r="J51" s="8"/>
      <c r="K51" s="9"/>
      <c r="L51" s="8"/>
      <c r="M51" s="9"/>
      <c r="N51" s="10"/>
      <c r="O51" s="10"/>
    </row>
    <row r="52" spans="1:15" x14ac:dyDescent="0.25">
      <c r="A52" s="46" t="s">
        <v>260</v>
      </c>
      <c r="B52" s="8" t="s">
        <v>7</v>
      </c>
      <c r="C52" s="8" t="s">
        <v>8</v>
      </c>
      <c r="D52" s="8" t="s">
        <v>9</v>
      </c>
      <c r="E52" s="8" t="s">
        <v>8</v>
      </c>
      <c r="F52" s="3">
        <v>57</v>
      </c>
      <c r="G52" s="2">
        <v>592</v>
      </c>
      <c r="H52" s="3">
        <v>63</v>
      </c>
      <c r="I52" s="2">
        <v>629.5</v>
      </c>
      <c r="J52" s="8">
        <v>53</v>
      </c>
      <c r="K52" s="9">
        <v>492.5</v>
      </c>
      <c r="L52" s="8">
        <v>64</v>
      </c>
      <c r="M52" s="9">
        <v>596.5</v>
      </c>
      <c r="N52" s="10">
        <v>68</v>
      </c>
      <c r="O52" s="10">
        <v>623</v>
      </c>
    </row>
    <row r="53" spans="1:15" x14ac:dyDescent="0.25">
      <c r="A53" s="47"/>
      <c r="B53" s="8" t="s">
        <v>13</v>
      </c>
      <c r="C53" s="8" t="s">
        <v>14</v>
      </c>
      <c r="D53" s="8" t="s">
        <v>15</v>
      </c>
      <c r="E53" s="8" t="s">
        <v>14</v>
      </c>
      <c r="F53" s="3">
        <v>34</v>
      </c>
      <c r="G53" s="2">
        <v>423.5</v>
      </c>
      <c r="H53" s="3">
        <v>42</v>
      </c>
      <c r="I53" s="2">
        <v>523.5</v>
      </c>
      <c r="J53" s="8">
        <v>42</v>
      </c>
      <c r="K53" s="9">
        <v>485.5</v>
      </c>
      <c r="L53" s="8">
        <v>54</v>
      </c>
      <c r="M53" s="9">
        <v>603.5</v>
      </c>
      <c r="N53" s="10">
        <v>64</v>
      </c>
      <c r="O53" s="10">
        <v>739.5</v>
      </c>
    </row>
    <row r="54" spans="1:15" x14ac:dyDescent="0.25">
      <c r="A54" s="47"/>
      <c r="B54" s="8" t="s">
        <v>25</v>
      </c>
      <c r="C54" s="8" t="s">
        <v>26</v>
      </c>
      <c r="D54" s="8" t="s">
        <v>27</v>
      </c>
      <c r="E54" s="8" t="s">
        <v>26</v>
      </c>
      <c r="F54" s="3">
        <v>164</v>
      </c>
      <c r="G54" s="2">
        <v>1653.5</v>
      </c>
      <c r="H54" s="3">
        <v>164</v>
      </c>
      <c r="I54" s="2">
        <v>1647.5</v>
      </c>
      <c r="J54" s="8">
        <v>145</v>
      </c>
      <c r="K54" s="9">
        <v>1414.5</v>
      </c>
      <c r="L54" s="8">
        <v>166</v>
      </c>
      <c r="M54" s="9">
        <v>1649</v>
      </c>
      <c r="N54" s="10">
        <v>194</v>
      </c>
      <c r="O54" s="10">
        <v>1999.5</v>
      </c>
    </row>
    <row r="55" spans="1:15" x14ac:dyDescent="0.25">
      <c r="A55" s="47"/>
      <c r="B55" s="8" t="s">
        <v>28</v>
      </c>
      <c r="C55" s="8" t="s">
        <v>29</v>
      </c>
      <c r="D55" s="8" t="s">
        <v>30</v>
      </c>
      <c r="E55" s="8" t="s">
        <v>31</v>
      </c>
      <c r="F55" s="3">
        <v>32</v>
      </c>
      <c r="G55" s="2">
        <v>349</v>
      </c>
      <c r="H55" s="3">
        <v>46</v>
      </c>
      <c r="I55" s="2">
        <v>519</v>
      </c>
      <c r="J55" s="8">
        <v>45</v>
      </c>
      <c r="K55" s="9">
        <v>508.5</v>
      </c>
      <c r="L55" s="8">
        <v>52</v>
      </c>
      <c r="M55" s="9">
        <v>566.5</v>
      </c>
      <c r="N55" s="10">
        <v>39</v>
      </c>
      <c r="O55" s="10">
        <v>451</v>
      </c>
    </row>
    <row r="56" spans="1:15" x14ac:dyDescent="0.25">
      <c r="A56" s="47"/>
      <c r="B56" s="8" t="s">
        <v>32</v>
      </c>
      <c r="C56" s="8" t="s">
        <v>33</v>
      </c>
      <c r="D56" s="8" t="s">
        <v>34</v>
      </c>
      <c r="E56" s="8" t="s">
        <v>35</v>
      </c>
      <c r="F56" s="3">
        <v>84</v>
      </c>
      <c r="G56" s="2">
        <v>903.5</v>
      </c>
      <c r="H56" s="3">
        <v>85</v>
      </c>
      <c r="I56" s="2">
        <v>888.5</v>
      </c>
      <c r="J56" s="8">
        <v>94</v>
      </c>
      <c r="K56" s="9">
        <v>1019</v>
      </c>
      <c r="L56" s="8">
        <v>75</v>
      </c>
      <c r="M56" s="9">
        <v>801.5</v>
      </c>
      <c r="N56" s="10">
        <v>86</v>
      </c>
      <c r="O56" s="10">
        <v>986</v>
      </c>
    </row>
    <row r="57" spans="1:15" x14ac:dyDescent="0.25">
      <c r="A57" s="47"/>
      <c r="B57" s="8" t="s">
        <v>36</v>
      </c>
      <c r="C57" s="8" t="s">
        <v>37</v>
      </c>
      <c r="D57" s="8" t="s">
        <v>38</v>
      </c>
      <c r="E57" s="8" t="s">
        <v>39</v>
      </c>
      <c r="F57" s="3"/>
      <c r="G57" s="2"/>
      <c r="H57" s="3"/>
      <c r="I57" s="2"/>
      <c r="J57" s="8">
        <v>3</v>
      </c>
      <c r="K57" s="9">
        <v>29</v>
      </c>
      <c r="L57" s="8">
        <v>12</v>
      </c>
      <c r="M57" s="9">
        <v>140.5</v>
      </c>
      <c r="N57" s="10">
        <v>15</v>
      </c>
      <c r="O57" s="10">
        <v>178.5</v>
      </c>
    </row>
    <row r="58" spans="1:15" x14ac:dyDescent="0.25">
      <c r="A58" s="47"/>
      <c r="B58" s="8" t="s">
        <v>40</v>
      </c>
      <c r="C58" s="8" t="s">
        <v>41</v>
      </c>
      <c r="D58" s="8" t="s">
        <v>42</v>
      </c>
      <c r="E58" s="8" t="s">
        <v>43</v>
      </c>
      <c r="F58" s="3">
        <v>117</v>
      </c>
      <c r="G58" s="2">
        <v>1289</v>
      </c>
      <c r="H58" s="3">
        <v>118</v>
      </c>
      <c r="I58" s="2">
        <v>1203</v>
      </c>
      <c r="J58" s="8">
        <v>111</v>
      </c>
      <c r="K58" s="9">
        <v>1120</v>
      </c>
      <c r="L58" s="8">
        <v>161</v>
      </c>
      <c r="M58" s="9">
        <v>1734.5</v>
      </c>
      <c r="N58" s="10">
        <v>201</v>
      </c>
      <c r="O58" s="10">
        <v>2153</v>
      </c>
    </row>
    <row r="59" spans="1:15" x14ac:dyDescent="0.25">
      <c r="A59" s="47"/>
      <c r="B59" s="8" t="s">
        <v>50</v>
      </c>
      <c r="C59" s="8" t="s">
        <v>51</v>
      </c>
      <c r="D59" s="8" t="s">
        <v>52</v>
      </c>
      <c r="E59" s="8" t="s">
        <v>53</v>
      </c>
      <c r="F59" s="3">
        <v>45</v>
      </c>
      <c r="G59" s="2">
        <v>449.5</v>
      </c>
      <c r="H59" s="3">
        <v>45</v>
      </c>
      <c r="I59" s="2">
        <v>509</v>
      </c>
      <c r="J59" s="8">
        <v>41</v>
      </c>
      <c r="K59" s="9">
        <v>439</v>
      </c>
      <c r="L59" s="8">
        <v>24</v>
      </c>
      <c r="M59" s="9">
        <v>236.5</v>
      </c>
      <c r="N59" s="10">
        <v>4</v>
      </c>
      <c r="O59" s="10">
        <v>47</v>
      </c>
    </row>
    <row r="60" spans="1:15" x14ac:dyDescent="0.25">
      <c r="A60" s="47"/>
      <c r="B60" s="8" t="s">
        <v>54</v>
      </c>
      <c r="C60" s="8" t="s">
        <v>55</v>
      </c>
      <c r="D60" s="8" t="s">
        <v>56</v>
      </c>
      <c r="E60" s="8" t="s">
        <v>55</v>
      </c>
      <c r="F60" s="3">
        <v>31</v>
      </c>
      <c r="G60" s="2">
        <v>304</v>
      </c>
      <c r="H60" s="3">
        <v>31</v>
      </c>
      <c r="I60" s="2">
        <v>303.5</v>
      </c>
      <c r="J60" s="8">
        <v>31</v>
      </c>
      <c r="K60" s="9">
        <v>317.5</v>
      </c>
      <c r="L60" s="8">
        <v>31</v>
      </c>
      <c r="M60" s="9">
        <v>300</v>
      </c>
      <c r="N60" s="10">
        <v>29</v>
      </c>
      <c r="O60" s="10">
        <v>294.5</v>
      </c>
    </row>
    <row r="61" spans="1:15" x14ac:dyDescent="0.25">
      <c r="A61" s="47"/>
      <c r="B61" s="8" t="s">
        <v>57</v>
      </c>
      <c r="C61" s="8" t="s">
        <v>58</v>
      </c>
      <c r="D61" s="8" t="s">
        <v>59</v>
      </c>
      <c r="E61" s="8" t="s">
        <v>58</v>
      </c>
      <c r="F61" s="3">
        <v>52</v>
      </c>
      <c r="G61" s="2">
        <v>609</v>
      </c>
      <c r="H61" s="3">
        <v>60</v>
      </c>
      <c r="I61" s="2">
        <v>592.5</v>
      </c>
      <c r="J61" s="8">
        <v>66</v>
      </c>
      <c r="K61" s="9">
        <v>678</v>
      </c>
      <c r="L61" s="8">
        <v>76</v>
      </c>
      <c r="M61" s="9">
        <v>767.5</v>
      </c>
      <c r="N61" s="10">
        <v>77</v>
      </c>
      <c r="O61" s="10">
        <v>800.5</v>
      </c>
    </row>
    <row r="62" spans="1:15" x14ac:dyDescent="0.25">
      <c r="A62" s="47"/>
      <c r="B62" s="8" t="s">
        <v>60</v>
      </c>
      <c r="C62" s="8" t="s">
        <v>61</v>
      </c>
      <c r="D62" s="8" t="s">
        <v>62</v>
      </c>
      <c r="E62" s="8" t="s">
        <v>63</v>
      </c>
      <c r="F62" s="3">
        <v>7</v>
      </c>
      <c r="G62" s="2">
        <v>72</v>
      </c>
      <c r="H62" s="3">
        <v>19</v>
      </c>
      <c r="I62" s="2">
        <v>166.5</v>
      </c>
      <c r="J62" s="8">
        <v>23</v>
      </c>
      <c r="K62" s="9">
        <v>230.5</v>
      </c>
      <c r="L62" s="8">
        <v>30</v>
      </c>
      <c r="M62" s="9">
        <v>305</v>
      </c>
      <c r="N62" s="10">
        <v>33</v>
      </c>
      <c r="O62" s="10">
        <v>346</v>
      </c>
    </row>
    <row r="63" spans="1:15" x14ac:dyDescent="0.25">
      <c r="A63" s="47"/>
      <c r="B63" s="8" t="s">
        <v>64</v>
      </c>
      <c r="C63" s="8" t="s">
        <v>65</v>
      </c>
      <c r="D63" s="8" t="s">
        <v>66</v>
      </c>
      <c r="E63" s="8" t="s">
        <v>65</v>
      </c>
      <c r="F63" s="3"/>
      <c r="G63" s="2"/>
      <c r="H63" s="3"/>
      <c r="I63" s="2"/>
      <c r="J63" s="8">
        <v>4</v>
      </c>
      <c r="K63" s="9">
        <v>33</v>
      </c>
      <c r="L63" s="8">
        <v>6</v>
      </c>
      <c r="M63" s="9">
        <v>68.5</v>
      </c>
      <c r="N63" s="10">
        <v>5</v>
      </c>
      <c r="O63" s="10">
        <v>53</v>
      </c>
    </row>
    <row r="64" spans="1:15" x14ac:dyDescent="0.25">
      <c r="A64" s="47"/>
      <c r="B64" s="8" t="s">
        <v>79</v>
      </c>
      <c r="C64" s="8" t="s">
        <v>80</v>
      </c>
      <c r="D64" s="8" t="s">
        <v>81</v>
      </c>
      <c r="E64" s="8" t="s">
        <v>80</v>
      </c>
      <c r="F64" s="3">
        <v>31</v>
      </c>
      <c r="G64" s="2">
        <v>302.5</v>
      </c>
      <c r="H64" s="3">
        <v>39</v>
      </c>
      <c r="I64" s="2">
        <v>406.5</v>
      </c>
      <c r="J64" s="8">
        <v>34</v>
      </c>
      <c r="K64" s="9">
        <v>365.5</v>
      </c>
      <c r="L64" s="8">
        <v>33</v>
      </c>
      <c r="M64" s="9">
        <v>344</v>
      </c>
      <c r="N64" s="10">
        <v>43</v>
      </c>
      <c r="O64" s="10">
        <v>422.5</v>
      </c>
    </row>
    <row r="65" spans="1:15" x14ac:dyDescent="0.25">
      <c r="A65" s="47"/>
      <c r="B65" s="8" t="s">
        <v>264</v>
      </c>
      <c r="C65" s="8" t="s">
        <v>265</v>
      </c>
      <c r="D65" s="8" t="s">
        <v>266</v>
      </c>
      <c r="E65" s="8" t="s">
        <v>265</v>
      </c>
      <c r="F65" s="3">
        <v>8</v>
      </c>
      <c r="G65" s="2">
        <v>105</v>
      </c>
      <c r="H65" s="3">
        <v>7</v>
      </c>
      <c r="I65" s="2">
        <v>94</v>
      </c>
      <c r="J65" s="8"/>
      <c r="K65" s="9"/>
      <c r="L65" s="8"/>
      <c r="M65" s="9"/>
      <c r="N65" s="10"/>
      <c r="O65" s="10"/>
    </row>
    <row r="66" spans="1:15" x14ac:dyDescent="0.25">
      <c r="A66" s="47"/>
      <c r="B66" s="8" t="s">
        <v>288</v>
      </c>
      <c r="C66" s="8" t="s">
        <v>289</v>
      </c>
      <c r="D66" s="8" t="s">
        <v>290</v>
      </c>
      <c r="E66" s="8" t="s">
        <v>289</v>
      </c>
      <c r="F66" s="3">
        <v>1</v>
      </c>
      <c r="G66" s="2">
        <v>18</v>
      </c>
      <c r="H66" s="3"/>
      <c r="I66" s="2"/>
      <c r="J66" s="8"/>
      <c r="K66" s="9"/>
      <c r="L66" s="8"/>
      <c r="M66" s="9"/>
      <c r="N66" s="10"/>
      <c r="O66" s="10"/>
    </row>
    <row r="67" spans="1:15" x14ac:dyDescent="0.25">
      <c r="A67" s="47"/>
      <c r="B67" s="8" t="s">
        <v>180</v>
      </c>
      <c r="C67" s="8" t="s">
        <v>181</v>
      </c>
      <c r="D67" s="8" t="s">
        <v>182</v>
      </c>
      <c r="E67" s="8" t="s">
        <v>181</v>
      </c>
      <c r="F67" s="3">
        <v>22</v>
      </c>
      <c r="G67" s="2">
        <v>245.5</v>
      </c>
      <c r="H67" s="3">
        <v>31</v>
      </c>
      <c r="I67" s="2">
        <v>304</v>
      </c>
      <c r="J67" s="8">
        <v>31</v>
      </c>
      <c r="K67" s="9">
        <v>316.5</v>
      </c>
      <c r="L67" s="8">
        <v>27</v>
      </c>
      <c r="M67" s="9">
        <v>282</v>
      </c>
      <c r="N67" s="10">
        <v>22</v>
      </c>
      <c r="O67" s="10">
        <v>256</v>
      </c>
    </row>
    <row r="68" spans="1:15" x14ac:dyDescent="0.25">
      <c r="A68" s="47"/>
      <c r="B68" s="8" t="s">
        <v>183</v>
      </c>
      <c r="C68" s="8" t="s">
        <v>184</v>
      </c>
      <c r="D68" s="8" t="s">
        <v>185</v>
      </c>
      <c r="E68" s="8" t="s">
        <v>184</v>
      </c>
      <c r="F68" s="3">
        <v>41</v>
      </c>
      <c r="G68" s="2">
        <v>424.5</v>
      </c>
      <c r="H68" s="3">
        <v>46</v>
      </c>
      <c r="I68" s="2">
        <v>510.5</v>
      </c>
      <c r="J68" s="8">
        <v>43</v>
      </c>
      <c r="K68" s="9">
        <v>468.5</v>
      </c>
      <c r="L68" s="8">
        <v>43</v>
      </c>
      <c r="M68" s="9">
        <v>451</v>
      </c>
      <c r="N68" s="10">
        <v>33</v>
      </c>
      <c r="O68" s="10">
        <v>371</v>
      </c>
    </row>
    <row r="69" spans="1:15" x14ac:dyDescent="0.25">
      <c r="A69" s="47"/>
      <c r="B69" s="8" t="s">
        <v>186</v>
      </c>
      <c r="C69" s="8" t="s">
        <v>187</v>
      </c>
      <c r="D69" s="8" t="s">
        <v>27</v>
      </c>
      <c r="E69" s="8" t="s">
        <v>26</v>
      </c>
      <c r="F69" s="3">
        <v>65</v>
      </c>
      <c r="G69" s="2">
        <v>714</v>
      </c>
      <c r="H69" s="3">
        <v>56</v>
      </c>
      <c r="I69" s="2">
        <v>547</v>
      </c>
      <c r="J69" s="8">
        <v>62</v>
      </c>
      <c r="K69" s="9">
        <v>638</v>
      </c>
      <c r="L69" s="8">
        <v>32</v>
      </c>
      <c r="M69" s="9">
        <v>310.5</v>
      </c>
      <c r="N69" s="10">
        <v>11</v>
      </c>
      <c r="O69" s="10">
        <v>118</v>
      </c>
    </row>
    <row r="70" spans="1:15" x14ac:dyDescent="0.25">
      <c r="A70" s="47"/>
      <c r="B70" s="8" t="s">
        <v>188</v>
      </c>
      <c r="C70" s="8" t="s">
        <v>189</v>
      </c>
      <c r="D70" s="8" t="s">
        <v>42</v>
      </c>
      <c r="E70" s="8" t="s">
        <v>43</v>
      </c>
      <c r="F70" s="3">
        <v>29</v>
      </c>
      <c r="G70" s="2">
        <v>331</v>
      </c>
      <c r="H70" s="3">
        <v>28</v>
      </c>
      <c r="I70" s="2">
        <v>326</v>
      </c>
      <c r="J70" s="8">
        <v>34</v>
      </c>
      <c r="K70" s="9">
        <v>335.5</v>
      </c>
      <c r="L70" s="8">
        <v>29</v>
      </c>
      <c r="M70" s="9">
        <v>299</v>
      </c>
      <c r="N70" s="10">
        <v>6</v>
      </c>
      <c r="O70" s="10">
        <v>81</v>
      </c>
    </row>
    <row r="71" spans="1:15" x14ac:dyDescent="0.25">
      <c r="A71" s="47"/>
      <c r="B71" s="8" t="s">
        <v>267</v>
      </c>
      <c r="C71" s="8" t="s">
        <v>268</v>
      </c>
      <c r="D71" s="8" t="s">
        <v>200</v>
      </c>
      <c r="E71" s="8" t="s">
        <v>199</v>
      </c>
      <c r="F71" s="3">
        <v>45</v>
      </c>
      <c r="G71" s="2">
        <v>397</v>
      </c>
      <c r="H71" s="3">
        <v>44</v>
      </c>
      <c r="I71" s="2">
        <v>368</v>
      </c>
      <c r="J71" s="8">
        <v>36</v>
      </c>
      <c r="K71" s="9">
        <v>319.5</v>
      </c>
      <c r="L71" s="8">
        <v>24</v>
      </c>
      <c r="M71" s="9">
        <v>240</v>
      </c>
      <c r="N71" s="10"/>
      <c r="O71" s="10"/>
    </row>
    <row r="72" spans="1:15" x14ac:dyDescent="0.25">
      <c r="A72" s="47"/>
      <c r="B72" s="8" t="s">
        <v>291</v>
      </c>
      <c r="C72" s="8" t="s">
        <v>199</v>
      </c>
      <c r="D72" s="8" t="s">
        <v>200</v>
      </c>
      <c r="E72" s="8" t="s">
        <v>199</v>
      </c>
      <c r="F72" s="3">
        <v>132</v>
      </c>
      <c r="G72" s="2">
        <v>1441</v>
      </c>
      <c r="H72" s="3">
        <v>142</v>
      </c>
      <c r="I72" s="2">
        <v>1564</v>
      </c>
      <c r="J72" s="8">
        <v>127</v>
      </c>
      <c r="K72" s="9">
        <v>1395</v>
      </c>
      <c r="L72" s="8">
        <v>127</v>
      </c>
      <c r="M72" s="9">
        <v>1424</v>
      </c>
      <c r="N72" s="10">
        <v>122</v>
      </c>
      <c r="O72" s="10">
        <v>1302</v>
      </c>
    </row>
    <row r="73" spans="1:15" x14ac:dyDescent="0.25">
      <c r="A73" s="47"/>
      <c r="B73" s="8" t="s">
        <v>198</v>
      </c>
      <c r="C73" s="8" t="s">
        <v>202</v>
      </c>
      <c r="D73" s="8" t="s">
        <v>196</v>
      </c>
      <c r="E73" s="8" t="s">
        <v>197</v>
      </c>
      <c r="F73" s="3">
        <v>3</v>
      </c>
      <c r="G73" s="2">
        <v>39</v>
      </c>
      <c r="H73" s="3">
        <v>2</v>
      </c>
      <c r="I73" s="2">
        <v>24</v>
      </c>
      <c r="J73" s="8">
        <v>2</v>
      </c>
      <c r="K73" s="9">
        <v>21.5</v>
      </c>
      <c r="L73" s="8">
        <v>8</v>
      </c>
      <c r="M73" s="9">
        <v>101</v>
      </c>
      <c r="N73" s="10">
        <v>7</v>
      </c>
      <c r="O73" s="10">
        <v>86</v>
      </c>
    </row>
    <row r="74" spans="1:15" x14ac:dyDescent="0.25">
      <c r="A74" s="47"/>
      <c r="B74" s="8" t="s">
        <v>201</v>
      </c>
      <c r="C74" s="8" t="s">
        <v>202</v>
      </c>
      <c r="D74" s="8" t="s">
        <v>203</v>
      </c>
      <c r="E74" s="8" t="s">
        <v>204</v>
      </c>
      <c r="F74" s="3">
        <v>2</v>
      </c>
      <c r="G74" s="2">
        <v>25</v>
      </c>
      <c r="H74" s="3">
        <v>3</v>
      </c>
      <c r="I74" s="2">
        <v>40.5</v>
      </c>
      <c r="J74" s="8">
        <v>1</v>
      </c>
      <c r="K74" s="9">
        <v>12</v>
      </c>
      <c r="L74" s="8">
        <v>3</v>
      </c>
      <c r="M74" s="9">
        <v>32</v>
      </c>
      <c r="N74" s="10">
        <v>6</v>
      </c>
      <c r="O74" s="10">
        <v>65</v>
      </c>
    </row>
    <row r="75" spans="1:15" x14ac:dyDescent="0.25">
      <c r="A75" s="47"/>
      <c r="B75" s="8" t="s">
        <v>201</v>
      </c>
      <c r="C75" s="8" t="s">
        <v>202</v>
      </c>
      <c r="D75" s="8" t="s">
        <v>205</v>
      </c>
      <c r="E75" s="8" t="s">
        <v>206</v>
      </c>
      <c r="F75" s="3">
        <v>6</v>
      </c>
      <c r="G75" s="2">
        <v>71</v>
      </c>
      <c r="H75" s="3">
        <v>2</v>
      </c>
      <c r="I75" s="2">
        <v>21</v>
      </c>
      <c r="J75" s="8">
        <v>1</v>
      </c>
      <c r="K75" s="9">
        <v>7</v>
      </c>
      <c r="L75" s="8">
        <v>5</v>
      </c>
      <c r="M75" s="9">
        <v>44</v>
      </c>
      <c r="N75" s="10">
        <v>4</v>
      </c>
      <c r="O75" s="10">
        <v>45</v>
      </c>
    </row>
    <row r="76" spans="1:15" x14ac:dyDescent="0.25">
      <c r="A76" s="47"/>
      <c r="B76" s="8" t="s">
        <v>201</v>
      </c>
      <c r="C76" s="8" t="s">
        <v>208</v>
      </c>
      <c r="D76" s="8" t="s">
        <v>209</v>
      </c>
      <c r="E76" s="8" t="s">
        <v>208</v>
      </c>
      <c r="F76" s="3">
        <v>46</v>
      </c>
      <c r="G76" s="2">
        <v>554.5</v>
      </c>
      <c r="H76" s="3">
        <v>50</v>
      </c>
      <c r="I76" s="2">
        <v>612.5</v>
      </c>
      <c r="J76" s="8">
        <v>52</v>
      </c>
      <c r="K76" s="9">
        <v>658</v>
      </c>
      <c r="L76" s="8">
        <v>53</v>
      </c>
      <c r="M76" s="9">
        <v>646.5</v>
      </c>
      <c r="N76" s="10">
        <v>47</v>
      </c>
      <c r="O76" s="10">
        <v>621</v>
      </c>
    </row>
    <row r="77" spans="1:15" x14ac:dyDescent="0.25">
      <c r="A77" s="47"/>
      <c r="B77" s="8" t="s">
        <v>207</v>
      </c>
      <c r="C77" s="8" t="s">
        <v>211</v>
      </c>
      <c r="D77" s="8" t="s">
        <v>212</v>
      </c>
      <c r="E77" s="8" t="s">
        <v>213</v>
      </c>
      <c r="F77" s="3">
        <v>35</v>
      </c>
      <c r="G77" s="2">
        <v>458</v>
      </c>
      <c r="H77" s="3">
        <v>29</v>
      </c>
      <c r="I77" s="2">
        <v>397.5</v>
      </c>
      <c r="J77" s="8">
        <v>31</v>
      </c>
      <c r="K77" s="9">
        <v>387.5</v>
      </c>
      <c r="L77" s="8">
        <v>35</v>
      </c>
      <c r="M77" s="9">
        <v>424</v>
      </c>
      <c r="N77" s="10">
        <v>29</v>
      </c>
      <c r="O77" s="10">
        <v>380</v>
      </c>
    </row>
    <row r="78" spans="1:15" x14ac:dyDescent="0.25">
      <c r="A78" s="47"/>
      <c r="B78" s="8" t="s">
        <v>210</v>
      </c>
      <c r="C78" s="8" t="s">
        <v>215</v>
      </c>
      <c r="D78" s="8" t="s">
        <v>216</v>
      </c>
      <c r="E78" s="8" t="s">
        <v>215</v>
      </c>
      <c r="F78" s="3">
        <v>45</v>
      </c>
      <c r="G78" s="2">
        <v>447.5</v>
      </c>
      <c r="H78" s="3">
        <v>48</v>
      </c>
      <c r="I78" s="2">
        <v>500</v>
      </c>
      <c r="J78" s="8">
        <v>47</v>
      </c>
      <c r="K78" s="9">
        <v>503</v>
      </c>
      <c r="L78" s="8">
        <v>37</v>
      </c>
      <c r="M78" s="9">
        <v>428.5</v>
      </c>
      <c r="N78" s="10">
        <v>42</v>
      </c>
      <c r="O78" s="10">
        <v>489.5</v>
      </c>
    </row>
    <row r="79" spans="1:15" x14ac:dyDescent="0.25">
      <c r="A79" s="48"/>
      <c r="B79" s="8" t="s">
        <v>214</v>
      </c>
      <c r="C79" s="8" t="s">
        <v>218</v>
      </c>
      <c r="D79" s="8" t="s">
        <v>219</v>
      </c>
      <c r="E79" s="8" t="s">
        <v>218</v>
      </c>
      <c r="F79" s="3">
        <v>44</v>
      </c>
      <c r="G79" s="2">
        <v>413.5</v>
      </c>
      <c r="H79" s="3">
        <v>45</v>
      </c>
      <c r="I79" s="2">
        <v>423.5</v>
      </c>
      <c r="J79" s="8">
        <v>45</v>
      </c>
      <c r="K79" s="9">
        <v>445.5</v>
      </c>
      <c r="L79" s="8">
        <v>47</v>
      </c>
      <c r="M79" s="9">
        <v>448</v>
      </c>
      <c r="N79" s="10">
        <v>42</v>
      </c>
      <c r="O79" s="10">
        <v>407</v>
      </c>
    </row>
    <row r="80" spans="1:15" x14ac:dyDescent="0.25">
      <c r="B80" s="8" t="s">
        <v>217</v>
      </c>
      <c r="C80" s="8" t="s">
        <v>234</v>
      </c>
      <c r="D80" s="8" t="s">
        <v>235</v>
      </c>
      <c r="E80" s="8" t="s">
        <v>234</v>
      </c>
      <c r="F80" s="3">
        <v>89</v>
      </c>
      <c r="G80" s="2">
        <v>1074.5</v>
      </c>
      <c r="H80" s="3">
        <v>100</v>
      </c>
      <c r="I80" s="2">
        <v>1118.5</v>
      </c>
      <c r="J80" s="8">
        <v>118</v>
      </c>
      <c r="K80" s="9">
        <v>1342</v>
      </c>
      <c r="L80" s="8">
        <v>118</v>
      </c>
      <c r="M80" s="9">
        <v>1291.5</v>
      </c>
      <c r="N80" s="10">
        <v>135</v>
      </c>
      <c r="O80" s="10">
        <v>1551</v>
      </c>
    </row>
    <row r="81" spans="1:15" x14ac:dyDescent="0.25">
      <c r="B81" s="8" t="s">
        <v>233</v>
      </c>
      <c r="C81" s="8"/>
      <c r="D81" s="8"/>
      <c r="E81" s="18" t="s">
        <v>282</v>
      </c>
      <c r="F81" s="38">
        <f t="shared" ref="F81:O81" si="1">SUM(F52:F80)</f>
        <v>1267</v>
      </c>
      <c r="G81" s="39">
        <f t="shared" si="1"/>
        <v>13706.5</v>
      </c>
      <c r="H81" s="3">
        <f t="shared" si="1"/>
        <v>1345</v>
      </c>
      <c r="I81" s="2">
        <f t="shared" si="1"/>
        <v>14240</v>
      </c>
      <c r="J81" s="3">
        <f t="shared" si="1"/>
        <v>1322</v>
      </c>
      <c r="K81" s="2">
        <f t="shared" si="1"/>
        <v>13982</v>
      </c>
      <c r="L81" s="3">
        <f t="shared" si="1"/>
        <v>1372</v>
      </c>
      <c r="M81" s="2">
        <f t="shared" si="1"/>
        <v>14535.5</v>
      </c>
      <c r="N81" s="3">
        <f t="shared" si="1"/>
        <v>1364</v>
      </c>
      <c r="O81" s="2">
        <f t="shared" si="1"/>
        <v>14866.5</v>
      </c>
    </row>
    <row r="82" spans="1:15" x14ac:dyDescent="0.25">
      <c r="B82" s="8"/>
      <c r="C82" s="8"/>
      <c r="D82" s="8"/>
      <c r="E82" s="18"/>
      <c r="F82" s="44"/>
      <c r="G82" s="45"/>
      <c r="H82" s="3"/>
      <c r="I82" s="2"/>
      <c r="J82" s="3"/>
      <c r="K82" s="2"/>
      <c r="L82" s="3"/>
      <c r="M82" s="2"/>
      <c r="N82" s="3"/>
      <c r="O82" s="2"/>
    </row>
    <row r="83" spans="1:15" x14ac:dyDescent="0.25">
      <c r="A83" s="46" t="s">
        <v>261</v>
      </c>
      <c r="B83" s="8"/>
      <c r="C83" s="8" t="s">
        <v>11</v>
      </c>
      <c r="D83" s="8" t="s">
        <v>12</v>
      </c>
      <c r="E83" s="8" t="s">
        <v>11</v>
      </c>
      <c r="F83" s="3">
        <v>113</v>
      </c>
      <c r="G83" s="2">
        <v>1355.5</v>
      </c>
      <c r="H83" s="3">
        <v>121</v>
      </c>
      <c r="I83" s="2">
        <v>1459</v>
      </c>
      <c r="J83" s="8">
        <v>120</v>
      </c>
      <c r="K83" s="9">
        <v>1391</v>
      </c>
      <c r="L83" s="8">
        <v>118</v>
      </c>
      <c r="M83" s="9">
        <v>1437</v>
      </c>
      <c r="N83" s="10">
        <v>109</v>
      </c>
      <c r="O83" s="10">
        <v>1358.5</v>
      </c>
    </row>
    <row r="84" spans="1:15" x14ac:dyDescent="0.25">
      <c r="A84" s="47"/>
      <c r="B84" s="8" t="s">
        <v>10</v>
      </c>
      <c r="C84" s="8" t="s">
        <v>17</v>
      </c>
      <c r="D84" s="8" t="s">
        <v>18</v>
      </c>
      <c r="E84" s="8" t="s">
        <v>17</v>
      </c>
      <c r="F84" s="3">
        <v>4</v>
      </c>
      <c r="G84" s="2">
        <v>41</v>
      </c>
      <c r="H84" s="3">
        <v>3</v>
      </c>
      <c r="I84" s="2">
        <v>32</v>
      </c>
      <c r="J84" s="8">
        <v>4</v>
      </c>
      <c r="K84" s="9">
        <v>46</v>
      </c>
      <c r="L84" s="8">
        <v>6</v>
      </c>
      <c r="M84" s="9">
        <v>81.5</v>
      </c>
      <c r="N84" s="10">
        <v>9</v>
      </c>
      <c r="O84" s="10">
        <v>104.5</v>
      </c>
    </row>
    <row r="85" spans="1:15" x14ac:dyDescent="0.25">
      <c r="A85" s="47"/>
      <c r="B85" s="8" t="s">
        <v>16</v>
      </c>
      <c r="C85" s="8" t="s">
        <v>20</v>
      </c>
      <c r="D85" s="8" t="s">
        <v>21</v>
      </c>
      <c r="E85" s="8" t="s">
        <v>20</v>
      </c>
      <c r="F85" s="3"/>
      <c r="G85" s="2"/>
      <c r="H85" s="3">
        <v>3</v>
      </c>
      <c r="I85" s="2">
        <v>43</v>
      </c>
      <c r="J85" s="8">
        <v>2</v>
      </c>
      <c r="K85" s="9">
        <v>30</v>
      </c>
      <c r="L85" s="8">
        <v>12</v>
      </c>
      <c r="M85" s="9">
        <v>149.5</v>
      </c>
      <c r="N85" s="10">
        <v>9</v>
      </c>
      <c r="O85" s="10">
        <v>119</v>
      </c>
    </row>
    <row r="86" spans="1:15" x14ac:dyDescent="0.25">
      <c r="A86" s="47"/>
      <c r="B86" s="8" t="s">
        <v>19</v>
      </c>
      <c r="C86" s="8" t="s">
        <v>23</v>
      </c>
      <c r="D86" s="8" t="s">
        <v>24</v>
      </c>
      <c r="E86" s="8" t="s">
        <v>23</v>
      </c>
      <c r="F86" s="3">
        <v>209</v>
      </c>
      <c r="G86" s="2">
        <v>2468.5</v>
      </c>
      <c r="H86" s="3">
        <v>215</v>
      </c>
      <c r="I86" s="2">
        <v>2492</v>
      </c>
      <c r="J86" s="8">
        <v>247</v>
      </c>
      <c r="K86" s="9">
        <v>2859</v>
      </c>
      <c r="L86" s="8">
        <v>222</v>
      </c>
      <c r="M86" s="9">
        <v>2468.5</v>
      </c>
      <c r="N86" s="10">
        <v>263</v>
      </c>
      <c r="O86" s="10">
        <v>2977.5</v>
      </c>
    </row>
    <row r="87" spans="1:15" x14ac:dyDescent="0.25">
      <c r="A87" s="47"/>
      <c r="B87" s="8" t="s">
        <v>22</v>
      </c>
      <c r="C87" s="8" t="s">
        <v>45</v>
      </c>
      <c r="D87" s="8" t="s">
        <v>46</v>
      </c>
      <c r="E87" s="8" t="s">
        <v>45</v>
      </c>
      <c r="F87" s="3">
        <v>62</v>
      </c>
      <c r="G87" s="2">
        <v>722.5</v>
      </c>
      <c r="H87" s="3">
        <v>47</v>
      </c>
      <c r="I87" s="2">
        <v>537.5</v>
      </c>
      <c r="J87" s="8">
        <v>57</v>
      </c>
      <c r="K87" s="9">
        <v>681</v>
      </c>
      <c r="L87" s="8">
        <v>47</v>
      </c>
      <c r="M87" s="9">
        <v>531.5</v>
      </c>
      <c r="N87" s="10">
        <v>55</v>
      </c>
      <c r="O87" s="10">
        <v>627</v>
      </c>
    </row>
    <row r="88" spans="1:15" x14ac:dyDescent="0.25">
      <c r="A88" s="47"/>
      <c r="B88" s="8" t="s">
        <v>44</v>
      </c>
      <c r="C88" s="8" t="s">
        <v>48</v>
      </c>
      <c r="D88" s="8" t="s">
        <v>49</v>
      </c>
      <c r="E88" s="8" t="s">
        <v>48</v>
      </c>
      <c r="F88" s="3">
        <v>221</v>
      </c>
      <c r="G88" s="2">
        <v>2517.5</v>
      </c>
      <c r="H88" s="3">
        <v>207</v>
      </c>
      <c r="I88" s="2">
        <v>2353</v>
      </c>
      <c r="J88" s="8">
        <v>235</v>
      </c>
      <c r="K88" s="9">
        <v>2652.5</v>
      </c>
      <c r="L88" s="8">
        <v>238</v>
      </c>
      <c r="M88" s="9">
        <v>2693</v>
      </c>
      <c r="N88" s="10">
        <v>243</v>
      </c>
      <c r="O88" s="10">
        <v>2872</v>
      </c>
    </row>
    <row r="89" spans="1:15" x14ac:dyDescent="0.25">
      <c r="A89" s="47"/>
      <c r="B89" s="8" t="s">
        <v>47</v>
      </c>
      <c r="C89" s="8" t="s">
        <v>77</v>
      </c>
      <c r="D89" s="8" t="s">
        <v>78</v>
      </c>
      <c r="E89" s="8" t="s">
        <v>77</v>
      </c>
      <c r="F89" s="3">
        <v>112</v>
      </c>
      <c r="G89" s="2">
        <v>1340</v>
      </c>
      <c r="H89" s="3">
        <v>98</v>
      </c>
      <c r="I89" s="2">
        <v>1236.5</v>
      </c>
      <c r="J89" s="8">
        <v>122</v>
      </c>
      <c r="K89" s="9">
        <v>1508</v>
      </c>
      <c r="L89" s="8">
        <v>111</v>
      </c>
      <c r="M89" s="9">
        <v>1337.5</v>
      </c>
      <c r="N89" s="10">
        <v>108</v>
      </c>
      <c r="O89" s="10">
        <v>1351.5</v>
      </c>
    </row>
    <row r="90" spans="1:15" x14ac:dyDescent="0.25">
      <c r="A90" s="47"/>
      <c r="B90" s="8" t="s">
        <v>76</v>
      </c>
      <c r="C90" s="8" t="s">
        <v>83</v>
      </c>
      <c r="D90" s="8" t="s">
        <v>84</v>
      </c>
      <c r="E90" s="8" t="s">
        <v>83</v>
      </c>
      <c r="F90" s="3">
        <v>57</v>
      </c>
      <c r="G90" s="2">
        <v>649</v>
      </c>
      <c r="H90" s="3">
        <v>56</v>
      </c>
      <c r="I90" s="2">
        <v>647</v>
      </c>
      <c r="J90" s="8">
        <v>58</v>
      </c>
      <c r="K90" s="9">
        <v>711</v>
      </c>
      <c r="L90" s="8">
        <v>69</v>
      </c>
      <c r="M90" s="9">
        <v>786</v>
      </c>
      <c r="N90" s="10">
        <v>70</v>
      </c>
      <c r="O90" s="10">
        <v>838</v>
      </c>
    </row>
    <row r="91" spans="1:15" x14ac:dyDescent="0.25">
      <c r="A91" s="47"/>
      <c r="B91" s="8" t="s">
        <v>82</v>
      </c>
      <c r="C91" s="8" t="s">
        <v>95</v>
      </c>
      <c r="D91" s="8" t="s">
        <v>96</v>
      </c>
      <c r="E91" s="8" t="s">
        <v>95</v>
      </c>
      <c r="F91" s="3">
        <v>93</v>
      </c>
      <c r="G91" s="2">
        <v>955</v>
      </c>
      <c r="H91" s="3">
        <v>90</v>
      </c>
      <c r="I91" s="2">
        <v>908</v>
      </c>
      <c r="J91" s="8">
        <v>90</v>
      </c>
      <c r="K91" s="9">
        <v>951.5</v>
      </c>
      <c r="L91" s="8">
        <v>87</v>
      </c>
      <c r="M91" s="9">
        <v>925.5</v>
      </c>
      <c r="N91" s="10">
        <v>76</v>
      </c>
      <c r="O91" s="10">
        <v>824</v>
      </c>
    </row>
    <row r="92" spans="1:15" x14ac:dyDescent="0.25">
      <c r="A92" s="47"/>
      <c r="B92" s="8" t="s">
        <v>94</v>
      </c>
      <c r="C92" s="8" t="s">
        <v>98</v>
      </c>
      <c r="D92" s="8" t="s">
        <v>99</v>
      </c>
      <c r="E92" s="8" t="s">
        <v>98</v>
      </c>
      <c r="F92" s="3">
        <v>1</v>
      </c>
      <c r="G92" s="2">
        <v>3</v>
      </c>
      <c r="H92" s="3">
        <v>1</v>
      </c>
      <c r="I92" s="2">
        <v>12.5</v>
      </c>
      <c r="J92" s="8">
        <v>6</v>
      </c>
      <c r="K92" s="9">
        <v>66</v>
      </c>
      <c r="L92" s="8">
        <v>9</v>
      </c>
      <c r="M92" s="9">
        <v>76</v>
      </c>
      <c r="N92" s="10">
        <v>6</v>
      </c>
      <c r="O92" s="10">
        <v>74.5</v>
      </c>
    </row>
    <row r="93" spans="1:15" x14ac:dyDescent="0.25">
      <c r="A93" s="47"/>
      <c r="B93" s="8" t="s">
        <v>97</v>
      </c>
      <c r="C93" s="8" t="s">
        <v>142</v>
      </c>
      <c r="D93" s="8" t="s">
        <v>172</v>
      </c>
      <c r="E93" s="8" t="s">
        <v>173</v>
      </c>
      <c r="F93" s="3">
        <v>3</v>
      </c>
      <c r="G93" s="2">
        <v>26</v>
      </c>
      <c r="H93" s="3">
        <v>4</v>
      </c>
      <c r="I93" s="2">
        <v>32</v>
      </c>
      <c r="J93" s="8">
        <v>0</v>
      </c>
      <c r="K93" s="9">
        <v>0</v>
      </c>
      <c r="L93" s="8">
        <v>3</v>
      </c>
      <c r="M93" s="9">
        <v>31.5</v>
      </c>
      <c r="N93" s="10">
        <v>2</v>
      </c>
      <c r="O93" s="10">
        <v>27</v>
      </c>
    </row>
    <row r="94" spans="1:15" x14ac:dyDescent="0.25">
      <c r="A94" s="47"/>
      <c r="B94" s="8" t="s">
        <v>141</v>
      </c>
      <c r="C94" s="8" t="s">
        <v>142</v>
      </c>
      <c r="D94" s="8" t="s">
        <v>170</v>
      </c>
      <c r="E94" s="8" t="s">
        <v>171</v>
      </c>
      <c r="F94" s="3">
        <v>161</v>
      </c>
      <c r="G94" s="2">
        <v>1858.5</v>
      </c>
      <c r="H94" s="3">
        <v>169</v>
      </c>
      <c r="I94" s="2">
        <v>1808.5</v>
      </c>
      <c r="J94" s="8">
        <v>165</v>
      </c>
      <c r="K94" s="9">
        <v>1862</v>
      </c>
      <c r="L94" s="8">
        <v>164</v>
      </c>
      <c r="M94" s="9">
        <v>1789.5</v>
      </c>
      <c r="N94" s="10">
        <v>155</v>
      </c>
      <c r="O94" s="10">
        <v>1829</v>
      </c>
    </row>
    <row r="95" spans="1:15" x14ac:dyDescent="0.25">
      <c r="A95" s="47"/>
      <c r="B95" s="8" t="s">
        <v>141</v>
      </c>
      <c r="C95" s="8" t="s">
        <v>142</v>
      </c>
      <c r="D95" s="8" t="s">
        <v>168</v>
      </c>
      <c r="E95" s="8" t="s">
        <v>169</v>
      </c>
      <c r="F95" s="3">
        <v>16</v>
      </c>
      <c r="G95" s="2">
        <v>174.5</v>
      </c>
      <c r="H95" s="3">
        <v>17</v>
      </c>
      <c r="I95" s="2">
        <v>203.5</v>
      </c>
      <c r="J95" s="8">
        <v>23</v>
      </c>
      <c r="K95" s="9">
        <v>272.5</v>
      </c>
      <c r="L95" s="8">
        <v>19</v>
      </c>
      <c r="M95" s="9">
        <v>233</v>
      </c>
      <c r="N95" s="10">
        <v>25</v>
      </c>
      <c r="O95" s="10">
        <v>282</v>
      </c>
    </row>
    <row r="96" spans="1:15" x14ac:dyDescent="0.25">
      <c r="A96" s="47"/>
      <c r="B96" s="8" t="s">
        <v>141</v>
      </c>
      <c r="C96" s="8" t="s">
        <v>142</v>
      </c>
      <c r="D96" s="8" t="s">
        <v>166</v>
      </c>
      <c r="E96" s="8" t="s">
        <v>167</v>
      </c>
      <c r="F96" s="3">
        <v>11</v>
      </c>
      <c r="G96" s="2">
        <v>93.5</v>
      </c>
      <c r="H96" s="3">
        <v>11</v>
      </c>
      <c r="I96" s="2">
        <v>134</v>
      </c>
      <c r="J96" s="8">
        <v>10</v>
      </c>
      <c r="K96" s="9">
        <v>113</v>
      </c>
      <c r="L96" s="8">
        <v>7</v>
      </c>
      <c r="M96" s="9">
        <v>86</v>
      </c>
      <c r="N96" s="10">
        <v>5</v>
      </c>
      <c r="O96" s="10">
        <v>61</v>
      </c>
    </row>
    <row r="97" spans="1:15" x14ac:dyDescent="0.25">
      <c r="A97" s="47"/>
      <c r="B97" s="8" t="s">
        <v>141</v>
      </c>
      <c r="C97" s="8" t="s">
        <v>142</v>
      </c>
      <c r="D97" s="8" t="s">
        <v>164</v>
      </c>
      <c r="E97" s="8" t="s">
        <v>165</v>
      </c>
      <c r="F97" s="3">
        <v>5</v>
      </c>
      <c r="G97" s="2">
        <v>68</v>
      </c>
      <c r="H97" s="3">
        <v>4</v>
      </c>
      <c r="I97" s="2">
        <v>61.5</v>
      </c>
      <c r="J97" s="8">
        <v>3</v>
      </c>
      <c r="K97" s="9">
        <v>37.5</v>
      </c>
      <c r="L97" s="8">
        <v>3</v>
      </c>
      <c r="M97" s="9">
        <v>33.5</v>
      </c>
      <c r="N97" s="10">
        <v>5</v>
      </c>
      <c r="O97" s="10">
        <v>52.5</v>
      </c>
    </row>
    <row r="98" spans="1:15" x14ac:dyDescent="0.25">
      <c r="A98" s="47"/>
      <c r="B98" s="8" t="s">
        <v>141</v>
      </c>
      <c r="C98" s="8" t="s">
        <v>142</v>
      </c>
      <c r="D98" s="8" t="s">
        <v>162</v>
      </c>
      <c r="E98" s="8" t="s">
        <v>163</v>
      </c>
      <c r="F98" s="3">
        <v>95</v>
      </c>
      <c r="G98" s="2">
        <v>1126</v>
      </c>
      <c r="H98" s="3">
        <v>90</v>
      </c>
      <c r="I98" s="2">
        <v>1013.5</v>
      </c>
      <c r="J98" s="8">
        <v>71</v>
      </c>
      <c r="K98" s="9">
        <v>817.5</v>
      </c>
      <c r="L98" s="8">
        <v>59</v>
      </c>
      <c r="M98" s="9">
        <v>685.5</v>
      </c>
      <c r="N98" s="10">
        <v>53</v>
      </c>
      <c r="O98" s="10">
        <v>653.5</v>
      </c>
    </row>
    <row r="99" spans="1:15" x14ac:dyDescent="0.25">
      <c r="A99" s="47"/>
      <c r="B99" s="8" t="s">
        <v>141</v>
      </c>
      <c r="C99" s="8" t="s">
        <v>142</v>
      </c>
      <c r="D99" s="8" t="s">
        <v>160</v>
      </c>
      <c r="E99" s="8" t="s">
        <v>161</v>
      </c>
      <c r="F99" s="3">
        <v>105</v>
      </c>
      <c r="G99" s="2">
        <v>857</v>
      </c>
      <c r="H99" s="3">
        <v>84</v>
      </c>
      <c r="I99" s="2">
        <v>735.5</v>
      </c>
      <c r="J99" s="8">
        <v>88</v>
      </c>
      <c r="K99" s="9">
        <v>732</v>
      </c>
      <c r="L99" s="8">
        <v>103</v>
      </c>
      <c r="M99" s="9">
        <v>858.5</v>
      </c>
      <c r="N99" s="10">
        <v>80</v>
      </c>
      <c r="O99" s="10">
        <v>709.5</v>
      </c>
    </row>
    <row r="100" spans="1:15" x14ac:dyDescent="0.25">
      <c r="A100" s="47"/>
      <c r="B100" s="8" t="s">
        <v>141</v>
      </c>
      <c r="C100" s="8" t="s">
        <v>142</v>
      </c>
      <c r="D100" s="8" t="s">
        <v>159</v>
      </c>
      <c r="E100" s="8" t="s">
        <v>118</v>
      </c>
      <c r="F100" s="3">
        <v>9</v>
      </c>
      <c r="G100" s="2">
        <v>105</v>
      </c>
      <c r="H100" s="3">
        <v>6</v>
      </c>
      <c r="I100" s="2">
        <v>71.5</v>
      </c>
      <c r="J100" s="8">
        <v>16</v>
      </c>
      <c r="K100" s="9">
        <v>182</v>
      </c>
      <c r="L100" s="8">
        <v>13</v>
      </c>
      <c r="M100" s="9">
        <v>150.5</v>
      </c>
      <c r="N100" s="10">
        <v>19</v>
      </c>
      <c r="O100" s="10">
        <v>234</v>
      </c>
    </row>
    <row r="101" spans="1:15" x14ac:dyDescent="0.25">
      <c r="A101" s="47"/>
      <c r="B101" s="8" t="s">
        <v>141</v>
      </c>
      <c r="C101" s="8" t="s">
        <v>142</v>
      </c>
      <c r="D101" s="8" t="s">
        <v>157</v>
      </c>
      <c r="E101" s="8" t="s">
        <v>158</v>
      </c>
      <c r="F101" s="3">
        <v>12</v>
      </c>
      <c r="G101" s="2">
        <v>122.5</v>
      </c>
      <c r="H101" s="3">
        <v>13</v>
      </c>
      <c r="I101" s="2">
        <v>170</v>
      </c>
      <c r="J101" s="8">
        <v>10</v>
      </c>
      <c r="K101" s="9">
        <v>124</v>
      </c>
      <c r="L101" s="8">
        <v>7</v>
      </c>
      <c r="M101" s="9">
        <v>85</v>
      </c>
      <c r="N101" s="10">
        <v>13</v>
      </c>
      <c r="O101" s="10">
        <v>159</v>
      </c>
    </row>
    <row r="102" spans="1:15" x14ac:dyDescent="0.25">
      <c r="A102" s="47"/>
      <c r="B102" s="8" t="s">
        <v>141</v>
      </c>
      <c r="C102" s="8" t="s">
        <v>142</v>
      </c>
      <c r="D102" s="8" t="s">
        <v>155</v>
      </c>
      <c r="E102" s="8" t="s">
        <v>156</v>
      </c>
      <c r="F102" s="3">
        <v>72</v>
      </c>
      <c r="G102" s="2">
        <v>799</v>
      </c>
      <c r="H102" s="3">
        <v>60</v>
      </c>
      <c r="I102" s="2">
        <v>717.5</v>
      </c>
      <c r="J102" s="8">
        <v>49</v>
      </c>
      <c r="K102" s="9">
        <v>534</v>
      </c>
      <c r="L102" s="8">
        <v>32</v>
      </c>
      <c r="M102" s="9">
        <v>383.5</v>
      </c>
      <c r="N102" s="10">
        <v>26</v>
      </c>
      <c r="O102" s="10">
        <v>325.5</v>
      </c>
    </row>
    <row r="103" spans="1:15" x14ac:dyDescent="0.25">
      <c r="A103" s="47"/>
      <c r="B103" s="8" t="s">
        <v>141</v>
      </c>
      <c r="C103" s="8" t="s">
        <v>142</v>
      </c>
      <c r="D103" s="8" t="s">
        <v>153</v>
      </c>
      <c r="E103" s="8" t="s">
        <v>154</v>
      </c>
      <c r="F103" s="3">
        <v>28</v>
      </c>
      <c r="G103" s="2">
        <v>236</v>
      </c>
      <c r="H103" s="3">
        <v>16</v>
      </c>
      <c r="I103" s="2">
        <v>156.5</v>
      </c>
      <c r="J103" s="8">
        <v>22</v>
      </c>
      <c r="K103" s="9">
        <v>206.5</v>
      </c>
      <c r="L103" s="8">
        <v>22</v>
      </c>
      <c r="M103" s="9">
        <v>196.5</v>
      </c>
      <c r="N103" s="10">
        <v>22</v>
      </c>
      <c r="O103" s="10">
        <v>166.5</v>
      </c>
    </row>
    <row r="104" spans="1:15" x14ac:dyDescent="0.25">
      <c r="A104" s="47"/>
      <c r="B104" s="8" t="s">
        <v>141</v>
      </c>
      <c r="C104" s="8" t="s">
        <v>142</v>
      </c>
      <c r="D104" s="8" t="s">
        <v>151</v>
      </c>
      <c r="E104" s="8" t="s">
        <v>152</v>
      </c>
      <c r="F104" s="3">
        <v>685</v>
      </c>
      <c r="G104" s="2">
        <v>5918</v>
      </c>
      <c r="H104" s="3">
        <v>677</v>
      </c>
      <c r="I104" s="2">
        <v>5670</v>
      </c>
      <c r="J104" s="8">
        <v>684</v>
      </c>
      <c r="K104" s="9">
        <v>5512.5</v>
      </c>
      <c r="L104" s="8">
        <v>667</v>
      </c>
      <c r="M104" s="9">
        <v>5513</v>
      </c>
      <c r="N104" s="10">
        <v>610</v>
      </c>
      <c r="O104" s="10">
        <v>4920</v>
      </c>
    </row>
    <row r="105" spans="1:15" x14ac:dyDescent="0.25">
      <c r="A105" s="47"/>
      <c r="B105" s="8" t="s">
        <v>141</v>
      </c>
      <c r="C105" s="8" t="s">
        <v>142</v>
      </c>
      <c r="D105" s="8" t="s">
        <v>149</v>
      </c>
      <c r="E105" s="8" t="s">
        <v>150</v>
      </c>
      <c r="F105" s="3">
        <v>85</v>
      </c>
      <c r="G105" s="2">
        <v>668.5</v>
      </c>
      <c r="H105" s="3">
        <v>83</v>
      </c>
      <c r="I105" s="2">
        <v>646.5</v>
      </c>
      <c r="J105" s="8">
        <v>72</v>
      </c>
      <c r="K105" s="9">
        <v>587.5</v>
      </c>
      <c r="L105" s="8">
        <v>70</v>
      </c>
      <c r="M105" s="9">
        <v>607</v>
      </c>
      <c r="N105" s="10">
        <v>67</v>
      </c>
      <c r="O105" s="10">
        <v>537.5</v>
      </c>
    </row>
    <row r="106" spans="1:15" x14ac:dyDescent="0.25">
      <c r="A106" s="47"/>
      <c r="B106" s="8" t="s">
        <v>141</v>
      </c>
      <c r="C106" s="8" t="s">
        <v>142</v>
      </c>
      <c r="D106" s="8" t="s">
        <v>147</v>
      </c>
      <c r="E106" s="8" t="s">
        <v>148</v>
      </c>
      <c r="F106" s="3">
        <v>107</v>
      </c>
      <c r="G106" s="2">
        <v>955.5</v>
      </c>
      <c r="H106" s="3">
        <v>130</v>
      </c>
      <c r="I106" s="2">
        <v>1102.5</v>
      </c>
      <c r="J106" s="8">
        <v>113</v>
      </c>
      <c r="K106" s="9">
        <v>988</v>
      </c>
      <c r="L106" s="8">
        <v>104</v>
      </c>
      <c r="M106" s="9">
        <v>921</v>
      </c>
      <c r="N106" s="10">
        <v>75</v>
      </c>
      <c r="O106" s="10">
        <v>718.5</v>
      </c>
    </row>
    <row r="107" spans="1:15" x14ac:dyDescent="0.25">
      <c r="A107" s="47"/>
      <c r="B107" s="8" t="s">
        <v>141</v>
      </c>
      <c r="C107" s="8" t="s">
        <v>142</v>
      </c>
      <c r="D107" s="8" t="s">
        <v>145</v>
      </c>
      <c r="E107" s="8" t="s">
        <v>146</v>
      </c>
      <c r="F107" s="3">
        <v>179</v>
      </c>
      <c r="G107" s="2">
        <v>1591.5</v>
      </c>
      <c r="H107" s="3">
        <v>216</v>
      </c>
      <c r="I107" s="2">
        <v>1999</v>
      </c>
      <c r="J107" s="8">
        <v>231</v>
      </c>
      <c r="K107" s="9">
        <v>2139.5</v>
      </c>
      <c r="L107" s="8">
        <v>244</v>
      </c>
      <c r="M107" s="9">
        <v>2160</v>
      </c>
      <c r="N107" s="10">
        <v>243</v>
      </c>
      <c r="O107" s="10">
        <v>2191.5</v>
      </c>
    </row>
    <row r="108" spans="1:15" x14ac:dyDescent="0.25">
      <c r="A108" s="47"/>
      <c r="B108" s="8" t="s">
        <v>141</v>
      </c>
      <c r="C108" s="8" t="s">
        <v>142</v>
      </c>
      <c r="D108" s="8" t="s">
        <v>143</v>
      </c>
      <c r="E108" s="8" t="s">
        <v>144</v>
      </c>
      <c r="F108" s="3">
        <v>8</v>
      </c>
      <c r="G108" s="2">
        <v>64</v>
      </c>
      <c r="H108" s="3">
        <v>12</v>
      </c>
      <c r="I108" s="2">
        <v>121.5</v>
      </c>
      <c r="J108" s="8">
        <v>15</v>
      </c>
      <c r="K108" s="9">
        <v>160</v>
      </c>
      <c r="L108" s="8">
        <v>11</v>
      </c>
      <c r="M108" s="9">
        <v>108.5</v>
      </c>
      <c r="N108" s="10">
        <v>15</v>
      </c>
      <c r="O108" s="10">
        <v>183</v>
      </c>
    </row>
    <row r="109" spans="1:15" x14ac:dyDescent="0.25">
      <c r="A109" s="47"/>
      <c r="B109" s="8" t="s">
        <v>141</v>
      </c>
      <c r="C109" s="8" t="s">
        <v>175</v>
      </c>
      <c r="D109" s="8" t="s">
        <v>176</v>
      </c>
      <c r="E109" s="8" t="s">
        <v>175</v>
      </c>
      <c r="F109" s="3">
        <v>6</v>
      </c>
      <c r="G109" s="2">
        <v>83</v>
      </c>
      <c r="H109" s="3">
        <v>8</v>
      </c>
      <c r="I109" s="2">
        <v>103</v>
      </c>
      <c r="J109" s="8">
        <v>10</v>
      </c>
      <c r="K109" s="9">
        <v>122.5</v>
      </c>
      <c r="L109" s="8">
        <v>17</v>
      </c>
      <c r="M109" s="9">
        <v>223</v>
      </c>
      <c r="N109" s="10">
        <v>16</v>
      </c>
      <c r="O109" s="10">
        <v>188</v>
      </c>
    </row>
    <row r="110" spans="1:15" x14ac:dyDescent="0.25">
      <c r="A110" s="47"/>
      <c r="B110" s="8" t="s">
        <v>174</v>
      </c>
      <c r="C110" s="8" t="s">
        <v>178</v>
      </c>
      <c r="D110" s="8" t="s">
        <v>179</v>
      </c>
      <c r="E110" s="8" t="s">
        <v>178</v>
      </c>
      <c r="F110" s="3">
        <v>5</v>
      </c>
      <c r="G110" s="2">
        <v>56</v>
      </c>
      <c r="H110" s="3">
        <v>8</v>
      </c>
      <c r="I110" s="2">
        <v>76</v>
      </c>
      <c r="J110" s="8">
        <v>17</v>
      </c>
      <c r="K110" s="9">
        <v>208.5</v>
      </c>
      <c r="L110" s="8">
        <v>19</v>
      </c>
      <c r="M110" s="9">
        <v>247</v>
      </c>
      <c r="N110" s="10">
        <v>18</v>
      </c>
      <c r="O110" s="10">
        <v>235</v>
      </c>
    </row>
    <row r="111" spans="1:15" x14ac:dyDescent="0.25">
      <c r="A111" s="47"/>
      <c r="B111" s="8" t="s">
        <v>177</v>
      </c>
      <c r="C111" s="8" t="s">
        <v>191</v>
      </c>
      <c r="D111" s="8" t="s">
        <v>49</v>
      </c>
      <c r="E111" s="8" t="s">
        <v>48</v>
      </c>
      <c r="F111" s="3">
        <v>69</v>
      </c>
      <c r="G111" s="2">
        <v>811.5</v>
      </c>
      <c r="H111" s="3">
        <v>56</v>
      </c>
      <c r="I111" s="2">
        <v>674.5</v>
      </c>
      <c r="J111" s="8"/>
      <c r="K111" s="9"/>
      <c r="L111" s="8"/>
      <c r="M111" s="9"/>
      <c r="N111" s="8"/>
      <c r="O111" s="8"/>
    </row>
    <row r="112" spans="1:15" x14ac:dyDescent="0.25">
      <c r="A112" s="47"/>
      <c r="B112" s="8" t="s">
        <v>190</v>
      </c>
      <c r="C112" s="23" t="s">
        <v>277</v>
      </c>
      <c r="D112" s="8" t="s">
        <v>96</v>
      </c>
      <c r="E112" s="23" t="s">
        <v>279</v>
      </c>
      <c r="F112" s="3">
        <v>23</v>
      </c>
      <c r="G112" s="2">
        <v>271.5</v>
      </c>
      <c r="H112" s="3">
        <v>15</v>
      </c>
      <c r="I112" s="2">
        <v>157.5</v>
      </c>
      <c r="J112" s="8"/>
      <c r="K112" s="9"/>
      <c r="L112" s="8"/>
      <c r="M112" s="9"/>
      <c r="N112" s="8"/>
      <c r="O112" s="8"/>
    </row>
    <row r="113" spans="1:15" x14ac:dyDescent="0.25">
      <c r="A113" s="48"/>
      <c r="B113" s="23" t="s">
        <v>192</v>
      </c>
      <c r="C113" s="23" t="s">
        <v>278</v>
      </c>
      <c r="D113" s="23" t="s">
        <v>99</v>
      </c>
      <c r="E113" s="23" t="s">
        <v>280</v>
      </c>
      <c r="F113" s="4">
        <v>2</v>
      </c>
      <c r="G113" s="5">
        <v>15</v>
      </c>
      <c r="H113" s="4">
        <v>1</v>
      </c>
      <c r="I113" s="5">
        <v>15</v>
      </c>
      <c r="J113" s="8"/>
      <c r="K113" s="9"/>
      <c r="L113" s="8"/>
      <c r="M113" s="9"/>
      <c r="N113" s="10"/>
      <c r="O113" s="10"/>
    </row>
    <row r="114" spans="1:15" x14ac:dyDescent="0.25">
      <c r="B114" s="23" t="s">
        <v>276</v>
      </c>
      <c r="C114" s="23"/>
      <c r="D114" s="23"/>
      <c r="E114" s="18" t="s">
        <v>283</v>
      </c>
      <c r="F114" s="38">
        <f>SUM(F83:F113)</f>
        <v>2558</v>
      </c>
      <c r="G114" s="39">
        <f>SUM(G83:G113)</f>
        <v>25952.5</v>
      </c>
      <c r="H114" s="4">
        <f>SUM(H83:H113)</f>
        <v>2521</v>
      </c>
      <c r="I114" s="5">
        <f t="shared" ref="I114:O114" si="2">SUM(I83:I113)</f>
        <v>25390</v>
      </c>
      <c r="J114" s="4">
        <f t="shared" si="2"/>
        <v>2540</v>
      </c>
      <c r="K114" s="5">
        <f t="shared" si="2"/>
        <v>25495.5</v>
      </c>
      <c r="L114" s="4">
        <f t="shared" si="2"/>
        <v>2483</v>
      </c>
      <c r="M114" s="5">
        <f t="shared" si="2"/>
        <v>24798.5</v>
      </c>
      <c r="N114" s="4">
        <f t="shared" si="2"/>
        <v>2397</v>
      </c>
      <c r="O114" s="5">
        <f t="shared" si="2"/>
        <v>24619.5</v>
      </c>
    </row>
    <row r="115" spans="1:15" x14ac:dyDescent="0.25">
      <c r="B115" s="23"/>
      <c r="C115" s="23"/>
      <c r="D115" s="23"/>
      <c r="E115" s="18"/>
      <c r="F115" s="38"/>
      <c r="G115" s="39"/>
      <c r="H115" s="4"/>
      <c r="I115" s="5"/>
      <c r="J115" s="4"/>
      <c r="K115" s="5"/>
      <c r="L115" s="4"/>
      <c r="M115" s="5"/>
      <c r="N115" s="4"/>
      <c r="O115" s="5"/>
    </row>
    <row r="116" spans="1:15" x14ac:dyDescent="0.25">
      <c r="B116" s="23"/>
      <c r="C116" s="8" t="s">
        <v>237</v>
      </c>
      <c r="D116" s="8" t="s">
        <v>238</v>
      </c>
      <c r="E116" s="8" t="s">
        <v>237</v>
      </c>
      <c r="F116" s="3">
        <v>3</v>
      </c>
      <c r="G116" s="2">
        <v>31</v>
      </c>
      <c r="H116" s="3">
        <v>6</v>
      </c>
      <c r="I116" s="2">
        <v>42</v>
      </c>
      <c r="J116" s="8">
        <v>2</v>
      </c>
      <c r="K116" s="15">
        <v>15</v>
      </c>
      <c r="L116" s="8">
        <v>2</v>
      </c>
      <c r="M116" s="8">
        <v>14</v>
      </c>
      <c r="N116" s="8">
        <v>3</v>
      </c>
      <c r="O116" s="8">
        <v>21</v>
      </c>
    </row>
    <row r="117" spans="1:15" x14ac:dyDescent="0.25">
      <c r="A117" s="46" t="s">
        <v>262</v>
      </c>
      <c r="B117" s="8" t="s">
        <v>236</v>
      </c>
      <c r="C117" s="8" t="s">
        <v>240</v>
      </c>
      <c r="D117" s="8" t="s">
        <v>241</v>
      </c>
      <c r="E117" s="8" t="s">
        <v>240</v>
      </c>
      <c r="F117" s="3">
        <v>1</v>
      </c>
      <c r="G117" s="2">
        <v>6</v>
      </c>
      <c r="H117" s="3"/>
      <c r="I117" s="2"/>
      <c r="J117" s="8">
        <v>0</v>
      </c>
      <c r="K117" s="15">
        <v>0</v>
      </c>
      <c r="L117" s="8">
        <v>2</v>
      </c>
      <c r="M117" s="8">
        <v>17</v>
      </c>
      <c r="N117" s="8">
        <v>1</v>
      </c>
      <c r="O117" s="8">
        <v>6</v>
      </c>
    </row>
    <row r="118" spans="1:15" x14ac:dyDescent="0.25">
      <c r="A118" s="47"/>
      <c r="B118" s="8" t="s">
        <v>239</v>
      </c>
      <c r="C118" s="8" t="s">
        <v>243</v>
      </c>
      <c r="D118" s="8" t="s">
        <v>244</v>
      </c>
      <c r="E118" s="8" t="s">
        <v>245</v>
      </c>
      <c r="F118" s="3">
        <v>2</v>
      </c>
      <c r="G118" s="2">
        <v>16</v>
      </c>
      <c r="H118" s="3">
        <v>6</v>
      </c>
      <c r="I118" s="2">
        <v>64</v>
      </c>
      <c r="J118" s="8">
        <v>5</v>
      </c>
      <c r="K118" s="15">
        <v>45</v>
      </c>
      <c r="L118" s="8">
        <v>2</v>
      </c>
      <c r="M118" s="8">
        <v>24</v>
      </c>
      <c r="N118" s="8">
        <v>5</v>
      </c>
      <c r="O118" s="8">
        <v>45</v>
      </c>
    </row>
    <row r="119" spans="1:15" x14ac:dyDescent="0.25">
      <c r="A119" s="47"/>
      <c r="B119" s="8" t="s">
        <v>242</v>
      </c>
      <c r="C119" s="8" t="s">
        <v>247</v>
      </c>
      <c r="D119" s="8" t="s">
        <v>248</v>
      </c>
      <c r="E119" s="8" t="s">
        <v>247</v>
      </c>
      <c r="F119" s="3">
        <v>2</v>
      </c>
      <c r="G119" s="2">
        <v>17</v>
      </c>
      <c r="H119" s="3">
        <v>1</v>
      </c>
      <c r="I119" s="2">
        <v>3</v>
      </c>
      <c r="J119" s="8">
        <v>5</v>
      </c>
      <c r="K119" s="15">
        <v>39.5</v>
      </c>
      <c r="L119" s="8">
        <v>6</v>
      </c>
      <c r="M119" s="8">
        <v>68</v>
      </c>
      <c r="N119" s="8">
        <v>1</v>
      </c>
      <c r="O119" s="8">
        <v>6</v>
      </c>
    </row>
    <row r="120" spans="1:15" x14ac:dyDescent="0.25">
      <c r="A120" s="47"/>
      <c r="B120" s="8" t="s">
        <v>246</v>
      </c>
      <c r="C120" s="8" t="s">
        <v>250</v>
      </c>
      <c r="D120" s="8" t="s">
        <v>251</v>
      </c>
      <c r="E120" s="8" t="s">
        <v>250</v>
      </c>
      <c r="F120" s="3">
        <v>3</v>
      </c>
      <c r="G120" s="2">
        <v>27</v>
      </c>
      <c r="H120" s="3">
        <v>2</v>
      </c>
      <c r="I120" s="2">
        <v>18</v>
      </c>
      <c r="J120" s="8">
        <v>2</v>
      </c>
      <c r="K120" s="15">
        <v>21</v>
      </c>
      <c r="L120" s="8">
        <v>3</v>
      </c>
      <c r="M120" s="8">
        <v>15</v>
      </c>
      <c r="N120" s="8">
        <v>1</v>
      </c>
      <c r="O120" s="8">
        <v>6</v>
      </c>
    </row>
    <row r="121" spans="1:15" x14ac:dyDescent="0.25">
      <c r="A121" s="47"/>
      <c r="B121" s="8" t="s">
        <v>249</v>
      </c>
      <c r="C121" s="8" t="s">
        <v>253</v>
      </c>
      <c r="D121" s="8" t="s">
        <v>254</v>
      </c>
      <c r="E121" s="8" t="s">
        <v>255</v>
      </c>
      <c r="F121" s="3">
        <v>1</v>
      </c>
      <c r="G121" s="2">
        <v>7</v>
      </c>
      <c r="H121" s="3">
        <v>3</v>
      </c>
      <c r="I121" s="2">
        <v>14</v>
      </c>
      <c r="J121" s="8">
        <v>7</v>
      </c>
      <c r="K121" s="15">
        <v>51.5</v>
      </c>
      <c r="L121" s="8">
        <v>6</v>
      </c>
      <c r="M121" s="8">
        <v>24</v>
      </c>
      <c r="N121" s="8">
        <v>16</v>
      </c>
      <c r="O121" s="8">
        <v>108</v>
      </c>
    </row>
    <row r="122" spans="1:15" x14ac:dyDescent="0.25">
      <c r="A122" s="47"/>
      <c r="B122" s="8" t="s">
        <v>252</v>
      </c>
      <c r="C122" s="8" t="s">
        <v>61</v>
      </c>
      <c r="D122" s="8" t="s">
        <v>62</v>
      </c>
      <c r="E122" s="8" t="s">
        <v>63</v>
      </c>
      <c r="F122" s="3"/>
      <c r="G122" s="2"/>
      <c r="H122" s="11"/>
      <c r="I122" s="11"/>
      <c r="J122" s="8">
        <v>0</v>
      </c>
      <c r="K122" s="15">
        <v>0</v>
      </c>
      <c r="L122" s="8">
        <v>0</v>
      </c>
      <c r="M122" s="8">
        <v>0</v>
      </c>
      <c r="N122" s="8">
        <v>33</v>
      </c>
      <c r="O122" s="8">
        <v>346</v>
      </c>
    </row>
    <row r="123" spans="1:15" x14ac:dyDescent="0.25">
      <c r="A123" s="48"/>
      <c r="B123" s="8" t="s">
        <v>273</v>
      </c>
      <c r="C123" s="8"/>
      <c r="D123" s="8"/>
      <c r="E123" s="18" t="s">
        <v>284</v>
      </c>
      <c r="F123" s="38">
        <f>SUM(F116:F122)</f>
        <v>12</v>
      </c>
      <c r="G123" s="39">
        <f>SUM(G116:G122)</f>
        <v>104</v>
      </c>
      <c r="H123" s="34">
        <f>SUM(H116:H122)</f>
        <v>18</v>
      </c>
      <c r="I123" s="35">
        <f t="shared" ref="I123:O123" si="3">SUM(I116:I122)</f>
        <v>141</v>
      </c>
      <c r="J123" s="34">
        <f t="shared" si="3"/>
        <v>21</v>
      </c>
      <c r="K123" s="35">
        <f t="shared" si="3"/>
        <v>172</v>
      </c>
      <c r="L123" s="34">
        <f t="shared" si="3"/>
        <v>21</v>
      </c>
      <c r="M123" s="35">
        <f t="shared" si="3"/>
        <v>162</v>
      </c>
      <c r="N123" s="34">
        <f t="shared" si="3"/>
        <v>60</v>
      </c>
      <c r="O123" s="35">
        <f t="shared" si="3"/>
        <v>538</v>
      </c>
    </row>
    <row r="124" spans="1:15" x14ac:dyDescent="0.25">
      <c r="B124" s="8"/>
      <c r="C124" s="13"/>
      <c r="D124" s="13"/>
      <c r="E124" s="14"/>
      <c r="F124" s="38"/>
      <c r="G124" s="39"/>
      <c r="H124" s="8"/>
      <c r="I124" s="8"/>
      <c r="J124" s="16"/>
      <c r="K124" s="17"/>
      <c r="L124" s="16"/>
      <c r="M124" s="8"/>
      <c r="N124" s="8"/>
      <c r="O124" s="8"/>
    </row>
    <row r="125" spans="1:15" x14ac:dyDescent="0.25">
      <c r="B125" s="12"/>
      <c r="C125" s="8" t="s">
        <v>257</v>
      </c>
      <c r="D125" s="8" t="s">
        <v>258</v>
      </c>
      <c r="E125" s="8" t="s">
        <v>259</v>
      </c>
      <c r="F125" s="3">
        <v>671</v>
      </c>
      <c r="G125" s="2">
        <v>3216</v>
      </c>
      <c r="H125" s="3">
        <v>800</v>
      </c>
      <c r="I125" s="2">
        <v>3777</v>
      </c>
      <c r="J125" s="8">
        <v>799</v>
      </c>
      <c r="K125" s="32">
        <v>4024.5</v>
      </c>
      <c r="L125" s="8">
        <v>863</v>
      </c>
      <c r="M125" s="32">
        <v>4076.5</v>
      </c>
      <c r="N125" s="8">
        <v>908</v>
      </c>
      <c r="O125" s="26">
        <v>4213</v>
      </c>
    </row>
    <row r="126" spans="1:15" x14ac:dyDescent="0.25">
      <c r="A126" s="1" t="s">
        <v>263</v>
      </c>
      <c r="B126" s="8" t="s">
        <v>256</v>
      </c>
      <c r="C126" s="28"/>
      <c r="D126" s="28"/>
      <c r="E126" s="29" t="s">
        <v>286</v>
      </c>
      <c r="F126" s="3">
        <v>671</v>
      </c>
      <c r="G126" s="2">
        <v>3216</v>
      </c>
      <c r="H126" s="30">
        <f t="shared" ref="H126:O126" si="4">SUM(H125:H125)</f>
        <v>800</v>
      </c>
      <c r="I126" s="31">
        <f t="shared" si="4"/>
        <v>3777</v>
      </c>
      <c r="J126" s="28">
        <f t="shared" si="4"/>
        <v>799</v>
      </c>
      <c r="K126" s="33">
        <f t="shared" si="4"/>
        <v>4024.5</v>
      </c>
      <c r="L126" s="28">
        <f t="shared" si="4"/>
        <v>863</v>
      </c>
      <c r="M126" s="33">
        <f t="shared" si="4"/>
        <v>4076.5</v>
      </c>
      <c r="N126" s="28">
        <f t="shared" si="4"/>
        <v>908</v>
      </c>
      <c r="O126" s="31">
        <f t="shared" si="4"/>
        <v>4213</v>
      </c>
    </row>
    <row r="127" spans="1:15" x14ac:dyDescent="0.25">
      <c r="A127" s="27"/>
      <c r="B127" s="28"/>
      <c r="C127" s="28"/>
      <c r="D127" s="28"/>
      <c r="E127" s="29" t="s">
        <v>285</v>
      </c>
      <c r="F127" s="40">
        <f>+F50+F81+F114+F123+F126</f>
        <v>5760</v>
      </c>
      <c r="G127" s="41">
        <f>+G50+G81+G114+G123+G126</f>
        <v>57027.5</v>
      </c>
      <c r="H127" s="30">
        <v>6006</v>
      </c>
      <c r="I127" s="31">
        <v>58466</v>
      </c>
      <c r="J127" s="30">
        <v>6214</v>
      </c>
      <c r="K127" s="31">
        <v>60558</v>
      </c>
      <c r="L127" s="30">
        <v>6312</v>
      </c>
      <c r="M127" s="31">
        <v>61035.5</v>
      </c>
      <c r="N127" s="30">
        <v>6339</v>
      </c>
      <c r="O127" s="31">
        <v>62464</v>
      </c>
    </row>
    <row r="128" spans="1:15" x14ac:dyDescent="0.25">
      <c r="A128" s="27"/>
      <c r="B128" s="28"/>
      <c r="F128" s="8"/>
      <c r="G128" s="8"/>
    </row>
    <row r="129" spans="6:7" x14ac:dyDescent="0.25">
      <c r="F129" s="29"/>
      <c r="G129" s="29"/>
    </row>
    <row r="130" spans="6:7" x14ac:dyDescent="0.25">
      <c r="F130" s="29"/>
      <c r="G130" s="29"/>
    </row>
  </sheetData>
  <sheetProtection password="EF96" sheet="1" objects="1" scenarios="1"/>
  <mergeCells count="10">
    <mergeCell ref="N1:O1"/>
    <mergeCell ref="H1:I1"/>
    <mergeCell ref="A4:A49"/>
    <mergeCell ref="A52:A79"/>
    <mergeCell ref="A83:A113"/>
    <mergeCell ref="A117:A123"/>
    <mergeCell ref="B1:E1"/>
    <mergeCell ref="J1:K1"/>
    <mergeCell ref="L1:M1"/>
    <mergeCell ref="F1:G1"/>
  </mergeCells>
  <pageMargins left="0.25" right="0.25" top="0.75" bottom="0.75" header="0.3" footer="0.3"/>
  <pageSetup scale="74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Spring 2010 2014</vt:lpstr>
    </vt:vector>
  </TitlesOfParts>
  <Company>Orange County Community College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betsygray</dc:creator>
  <cp:lastModifiedBy>John Wetzstein</cp:lastModifiedBy>
  <cp:lastPrinted>2013-03-07T14:30:34Z</cp:lastPrinted>
  <dcterms:created xsi:type="dcterms:W3CDTF">2010-09-27T20:52:42Z</dcterms:created>
  <dcterms:modified xsi:type="dcterms:W3CDTF">2014-02-21T15:37:08Z</dcterms:modified>
</cp:coreProperties>
</file>