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5135" windowHeight="8130"/>
  </bookViews>
  <sheets>
    <sheet name="Fall" sheetId="2" r:id="rId1"/>
  </sheets>
  <definedNames>
    <definedName name="_xlnm.Print_Titles" localSheetId="0">Fall!$1:$2</definedName>
  </definedNames>
  <calcPr calcId="124519"/>
</workbook>
</file>

<file path=xl/calcChain.xml><?xml version="1.0" encoding="utf-8"?>
<calcChain xmlns="http://schemas.openxmlformats.org/spreadsheetml/2006/main">
  <c r="Y4" i="2"/>
  <c r="Y5"/>
  <c r="Y6"/>
  <c r="Y7"/>
  <c r="Y8"/>
  <c r="Y10"/>
  <c r="Y11"/>
  <c r="Y12"/>
  <c r="Y16"/>
  <c r="Y17"/>
  <c r="Y18"/>
  <c r="Y19"/>
  <c r="Y20"/>
  <c r="Y21"/>
  <c r="Y22"/>
  <c r="Y23"/>
  <c r="Y27"/>
  <c r="Y28"/>
  <c r="Y29"/>
  <c r="Y30"/>
  <c r="Y31"/>
  <c r="Y32"/>
  <c r="Y33"/>
  <c r="Y36"/>
  <c r="Y37"/>
  <c r="Y38"/>
  <c r="Y39"/>
  <c r="Y40"/>
  <c r="Y43"/>
  <c r="Y44"/>
  <c r="Y45"/>
  <c r="Y46"/>
  <c r="Y47"/>
  <c r="Y48"/>
  <c r="Y49"/>
  <c r="Y50"/>
  <c r="Y51"/>
  <c r="Y52"/>
  <c r="Y53"/>
  <c r="Y54"/>
  <c r="Y55"/>
  <c r="Y56"/>
  <c r="Y57"/>
  <c r="Y58"/>
  <c r="Y59"/>
  <c r="Y60"/>
  <c r="Y61"/>
  <c r="Y62"/>
  <c r="Y63"/>
  <c r="Y64"/>
  <c r="Y65"/>
  <c r="Y66"/>
  <c r="Y67"/>
  <c r="Y68"/>
  <c r="Y69"/>
  <c r="Y70"/>
  <c r="Y71"/>
  <c r="Y72"/>
  <c r="Y73"/>
  <c r="Y74"/>
  <c r="Y75"/>
  <c r="Y76"/>
  <c r="Y77"/>
  <c r="Y78"/>
  <c r="Y79"/>
  <c r="Y81"/>
  <c r="Y85"/>
  <c r="Y86"/>
  <c r="Y87"/>
  <c r="Y88"/>
  <c r="Y89"/>
  <c r="Y90"/>
  <c r="Y91"/>
  <c r="Y92"/>
  <c r="Y93"/>
  <c r="Y94"/>
  <c r="Y95"/>
  <c r="Y96"/>
  <c r="Y97"/>
  <c r="Y98"/>
  <c r="Y99"/>
  <c r="Y100"/>
  <c r="Y101"/>
  <c r="Y102"/>
  <c r="Y103"/>
  <c r="Y104"/>
  <c r="Y105"/>
  <c r="Y106"/>
  <c r="Y112"/>
  <c r="Y113"/>
  <c r="Y114"/>
  <c r="Y115"/>
  <c r="Y116"/>
  <c r="Y117"/>
  <c r="Y3"/>
  <c r="U4"/>
  <c r="U5"/>
  <c r="U6"/>
  <c r="U7"/>
  <c r="U8"/>
  <c r="U10"/>
  <c r="U11"/>
  <c r="U12"/>
  <c r="U16"/>
  <c r="U17"/>
  <c r="U18"/>
  <c r="U19"/>
  <c r="U20"/>
  <c r="U21"/>
  <c r="U22"/>
  <c r="U23"/>
  <c r="U27"/>
  <c r="U28"/>
  <c r="U29"/>
  <c r="U30"/>
  <c r="U31"/>
  <c r="U32"/>
  <c r="U33"/>
  <c r="U36"/>
  <c r="U37"/>
  <c r="U38"/>
  <c r="U39"/>
  <c r="U40"/>
  <c r="U43"/>
  <c r="U44"/>
  <c r="U45"/>
  <c r="U46"/>
  <c r="U47"/>
  <c r="U48"/>
  <c r="U49"/>
  <c r="U50"/>
  <c r="U51"/>
  <c r="U52"/>
  <c r="U53"/>
  <c r="U54"/>
  <c r="U55"/>
  <c r="U56"/>
  <c r="U57"/>
  <c r="U58"/>
  <c r="U59"/>
  <c r="U60"/>
  <c r="U61"/>
  <c r="U62"/>
  <c r="U63"/>
  <c r="U64"/>
  <c r="U65"/>
  <c r="U66"/>
  <c r="U67"/>
  <c r="U68"/>
  <c r="U69"/>
  <c r="U70"/>
  <c r="U71"/>
  <c r="U72"/>
  <c r="U73"/>
  <c r="U74"/>
  <c r="U75"/>
  <c r="U76"/>
  <c r="U77"/>
  <c r="U78"/>
  <c r="U79"/>
  <c r="U80"/>
  <c r="U81"/>
  <c r="U85"/>
  <c r="U86"/>
  <c r="U87"/>
  <c r="U88"/>
  <c r="U89"/>
  <c r="U90"/>
  <c r="U91"/>
  <c r="U92"/>
  <c r="U93"/>
  <c r="U94"/>
  <c r="U95"/>
  <c r="U96"/>
  <c r="U97"/>
  <c r="U98"/>
  <c r="U99"/>
  <c r="U100"/>
  <c r="U101"/>
  <c r="U102"/>
  <c r="U103"/>
  <c r="U104"/>
  <c r="U105"/>
  <c r="U106"/>
  <c r="U112"/>
  <c r="U113"/>
  <c r="U114"/>
  <c r="U115"/>
  <c r="U116"/>
  <c r="U117"/>
  <c r="U118"/>
  <c r="U3"/>
  <c r="Q118"/>
  <c r="Q4"/>
  <c r="Q5"/>
  <c r="Q6"/>
  <c r="Q7"/>
  <c r="Q8"/>
  <c r="Q10"/>
  <c r="Q11"/>
  <c r="Q12"/>
  <c r="Q16"/>
  <c r="Q17"/>
  <c r="Q18"/>
  <c r="Q19"/>
  <c r="Q20"/>
  <c r="Q21"/>
  <c r="Q22"/>
  <c r="Q23"/>
  <c r="Q27"/>
  <c r="Q28"/>
  <c r="Q29"/>
  <c r="Q30"/>
  <c r="Q31"/>
  <c r="Q32"/>
  <c r="Q33"/>
  <c r="Q36"/>
  <c r="Q37"/>
  <c r="Q38"/>
  <c r="Q39"/>
  <c r="Q40"/>
  <c r="Q43"/>
  <c r="Q44"/>
  <c r="Q45"/>
  <c r="Q46"/>
  <c r="Q47"/>
  <c r="Q48"/>
  <c r="Q49"/>
  <c r="Q50"/>
  <c r="Q51"/>
  <c r="Q52"/>
  <c r="Q53"/>
  <c r="Q54"/>
  <c r="Q55"/>
  <c r="Q56"/>
  <c r="Q57"/>
  <c r="Q58"/>
  <c r="Q59"/>
  <c r="Q60"/>
  <c r="Q61"/>
  <c r="Q62"/>
  <c r="Q63"/>
  <c r="Q64"/>
  <c r="Q65"/>
  <c r="Q66"/>
  <c r="Q67"/>
  <c r="Q68"/>
  <c r="Q69"/>
  <c r="Q70"/>
  <c r="Q71"/>
  <c r="Q72"/>
  <c r="Q73"/>
  <c r="Q74"/>
  <c r="Q75"/>
  <c r="Q76"/>
  <c r="Q77"/>
  <c r="Q78"/>
  <c r="Q79"/>
  <c r="Q80"/>
  <c r="Q81"/>
  <c r="Q82"/>
  <c r="Q85"/>
  <c r="Q86"/>
  <c r="Q87"/>
  <c r="Q88"/>
  <c r="Q89"/>
  <c r="Q90"/>
  <c r="Q91"/>
  <c r="Q92"/>
  <c r="Q93"/>
  <c r="Q94"/>
  <c r="Q95"/>
  <c r="Q96"/>
  <c r="Q97"/>
  <c r="Q98"/>
  <c r="Q99"/>
  <c r="Q100"/>
  <c r="Q101"/>
  <c r="Q102"/>
  <c r="Q103"/>
  <c r="Q104"/>
  <c r="Q105"/>
  <c r="Q106"/>
  <c r="Q112"/>
  <c r="Q113"/>
  <c r="Q114"/>
  <c r="Q115"/>
  <c r="Q116"/>
  <c r="Q117"/>
  <c r="Q3"/>
  <c r="E4"/>
  <c r="E5"/>
  <c r="E6"/>
  <c r="E7"/>
  <c r="E8"/>
  <c r="E10"/>
  <c r="E11"/>
  <c r="E12"/>
  <c r="E13"/>
  <c r="E16"/>
  <c r="E17"/>
  <c r="E18"/>
  <c r="E19"/>
  <c r="E20"/>
  <c r="E21"/>
  <c r="E22"/>
  <c r="E23"/>
  <c r="E24"/>
  <c r="E27"/>
  <c r="E28"/>
  <c r="E29"/>
  <c r="E30"/>
  <c r="E31"/>
  <c r="E32"/>
  <c r="E33"/>
  <c r="E36"/>
  <c r="E37"/>
  <c r="E38"/>
  <c r="E39"/>
  <c r="E40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E63"/>
  <c r="E64"/>
  <c r="E65"/>
  <c r="E66"/>
  <c r="E67"/>
  <c r="E68"/>
  <c r="E69"/>
  <c r="E70"/>
  <c r="E71"/>
  <c r="E72"/>
  <c r="E73"/>
  <c r="E74"/>
  <c r="E75"/>
  <c r="E76"/>
  <c r="E77"/>
  <c r="E78"/>
  <c r="E80"/>
  <c r="E81"/>
  <c r="E85"/>
  <c r="E86"/>
  <c r="E87"/>
  <c r="E88"/>
  <c r="E89"/>
  <c r="E90"/>
  <c r="E91"/>
  <c r="E92"/>
  <c r="E93"/>
  <c r="E94"/>
  <c r="E95"/>
  <c r="E96"/>
  <c r="E97"/>
  <c r="E98"/>
  <c r="E99"/>
  <c r="E100"/>
  <c r="E101"/>
  <c r="E102"/>
  <c r="E103"/>
  <c r="E104"/>
  <c r="E105"/>
  <c r="E106"/>
  <c r="E107"/>
  <c r="E108"/>
  <c r="E111"/>
  <c r="E112"/>
  <c r="E113"/>
  <c r="E114"/>
  <c r="E115"/>
  <c r="E116"/>
  <c r="E117"/>
  <c r="E118"/>
  <c r="E3"/>
  <c r="M118"/>
  <c r="I118"/>
  <c r="M117"/>
  <c r="I117"/>
  <c r="M116"/>
  <c r="I116"/>
  <c r="M115"/>
  <c r="I115"/>
  <c r="M114"/>
  <c r="I114"/>
  <c r="M113"/>
  <c r="I113"/>
  <c r="M112"/>
  <c r="I112"/>
  <c r="I111"/>
  <c r="M106"/>
  <c r="I106"/>
  <c r="M105"/>
  <c r="I105"/>
  <c r="M104"/>
  <c r="I104"/>
  <c r="M103"/>
  <c r="I103"/>
  <c r="M102"/>
  <c r="I102"/>
  <c r="M101"/>
  <c r="I101"/>
  <c r="M100"/>
  <c r="I100"/>
  <c r="M99"/>
  <c r="I99"/>
  <c r="M98"/>
  <c r="I98"/>
  <c r="M97"/>
  <c r="I97"/>
  <c r="M96"/>
  <c r="I96"/>
  <c r="M95"/>
  <c r="I95"/>
  <c r="M94"/>
  <c r="I94"/>
  <c r="M93"/>
  <c r="I93"/>
  <c r="M92"/>
  <c r="I92"/>
  <c r="M91"/>
  <c r="I91"/>
  <c r="M90"/>
  <c r="I90"/>
  <c r="M89"/>
  <c r="I89"/>
  <c r="M88"/>
  <c r="I88"/>
  <c r="M87"/>
  <c r="I87"/>
  <c r="M86"/>
  <c r="I86"/>
  <c r="M85"/>
  <c r="I85"/>
  <c r="M82"/>
  <c r="M81"/>
  <c r="I81"/>
  <c r="M80"/>
  <c r="I80"/>
  <c r="M78"/>
  <c r="I78"/>
  <c r="M77"/>
  <c r="I77"/>
  <c r="M76"/>
  <c r="I76"/>
  <c r="M75"/>
  <c r="I75"/>
  <c r="M74"/>
  <c r="I74"/>
  <c r="M73"/>
  <c r="I73"/>
  <c r="M72"/>
  <c r="I72"/>
  <c r="M71"/>
  <c r="I71"/>
  <c r="M70"/>
  <c r="I70"/>
  <c r="M69"/>
  <c r="I69"/>
  <c r="M68"/>
  <c r="I68"/>
  <c r="M67"/>
  <c r="I67"/>
  <c r="M66"/>
  <c r="I66"/>
  <c r="M65"/>
  <c r="I65"/>
  <c r="M64"/>
  <c r="I64"/>
  <c r="M63"/>
  <c r="I63"/>
  <c r="M62"/>
  <c r="I62"/>
  <c r="M61"/>
  <c r="I61"/>
  <c r="M60"/>
  <c r="I60"/>
  <c r="M59"/>
  <c r="I59"/>
  <c r="M58"/>
  <c r="I58"/>
  <c r="M57"/>
  <c r="I57"/>
  <c r="M56"/>
  <c r="I56"/>
  <c r="M55"/>
  <c r="I55"/>
  <c r="M54"/>
  <c r="I54"/>
  <c r="M53"/>
  <c r="I53"/>
  <c r="M52"/>
  <c r="I52"/>
  <c r="M51"/>
  <c r="I51"/>
  <c r="M50"/>
  <c r="I50"/>
  <c r="M49"/>
  <c r="I49"/>
  <c r="M48"/>
  <c r="I48"/>
  <c r="M47"/>
  <c r="I47"/>
  <c r="M46"/>
  <c r="I46"/>
  <c r="M45"/>
  <c r="I45"/>
  <c r="M44"/>
  <c r="I44"/>
  <c r="M43"/>
  <c r="I43"/>
  <c r="M40"/>
  <c r="I40"/>
  <c r="M39"/>
  <c r="I39"/>
  <c r="M38"/>
  <c r="I38"/>
  <c r="M37"/>
  <c r="I37"/>
  <c r="M36"/>
  <c r="I36"/>
  <c r="M33"/>
  <c r="I33"/>
  <c r="M32"/>
  <c r="I32"/>
  <c r="M31"/>
  <c r="I31"/>
  <c r="M30"/>
  <c r="I30"/>
  <c r="M29"/>
  <c r="I29"/>
  <c r="M28"/>
  <c r="I28"/>
  <c r="M27"/>
  <c r="I27"/>
  <c r="M24"/>
  <c r="I24"/>
  <c r="M23"/>
  <c r="I23"/>
  <c r="M22"/>
  <c r="I22"/>
  <c r="M21"/>
  <c r="I21"/>
  <c r="M20"/>
  <c r="I20"/>
  <c r="M19"/>
  <c r="I19"/>
  <c r="M18"/>
  <c r="I18"/>
  <c r="M17"/>
  <c r="I17"/>
  <c r="M16"/>
  <c r="I16"/>
  <c r="M13"/>
  <c r="I13"/>
  <c r="M12"/>
  <c r="I12"/>
  <c r="M11"/>
  <c r="I11"/>
  <c r="M10"/>
  <c r="I10"/>
  <c r="M8"/>
  <c r="I8"/>
  <c r="M7"/>
  <c r="I7"/>
  <c r="M6"/>
  <c r="I6"/>
  <c r="M5"/>
  <c r="I5"/>
  <c r="M4"/>
  <c r="I4"/>
  <c r="M3"/>
  <c r="I3"/>
</calcChain>
</file>

<file path=xl/sharedStrings.xml><?xml version="1.0" encoding="utf-8"?>
<sst xmlns="http://schemas.openxmlformats.org/spreadsheetml/2006/main" count="145" uniqueCount="76">
  <si>
    <t>Year to Year % Change</t>
  </si>
  <si>
    <t>Part Time</t>
  </si>
  <si>
    <t>Total</t>
  </si>
  <si>
    <t>Total Headcount</t>
  </si>
  <si>
    <t>Full Time (12 or more credit hours)</t>
  </si>
  <si>
    <t>Total AFTE</t>
  </si>
  <si>
    <t>Annual FTE                                           Full Time</t>
  </si>
  <si>
    <t>Location:</t>
  </si>
  <si>
    <t>Newburgh - Total Headcount (duplicated)</t>
  </si>
  <si>
    <t>Newburgh - Annual FTE</t>
  </si>
  <si>
    <t>CCHS - Total Headcount</t>
  </si>
  <si>
    <t>First Time    Full Time</t>
  </si>
  <si>
    <t>Transfer    Full Time</t>
  </si>
  <si>
    <t>Continuing    Full Time</t>
  </si>
  <si>
    <t>Returning    Full Time</t>
  </si>
  <si>
    <t>Concurrently Enrolled in HS</t>
  </si>
  <si>
    <t>Race/Ethnicity:</t>
  </si>
  <si>
    <t>Gender:</t>
  </si>
  <si>
    <t>Total Full Time &amp; Part Time</t>
  </si>
  <si>
    <t>Age:</t>
  </si>
  <si>
    <t>Under 18    Full Time</t>
  </si>
  <si>
    <t>18-19    Full Time</t>
  </si>
  <si>
    <t>22-24    Full Time</t>
  </si>
  <si>
    <t>25-29    Full Time</t>
  </si>
  <si>
    <t>30-34    Full Time</t>
  </si>
  <si>
    <t>35-39    Full Time</t>
  </si>
  <si>
    <t>40-49    Full Time</t>
  </si>
  <si>
    <t>50-64    Full Time</t>
  </si>
  <si>
    <t>65 &amp; Over    Full Time</t>
  </si>
  <si>
    <t xml:space="preserve"> PA   Full Time</t>
  </si>
  <si>
    <t>AFTE by Location</t>
  </si>
  <si>
    <t>Community College in H S</t>
  </si>
  <si>
    <t>Day Middletown</t>
  </si>
  <si>
    <t>Day Newburgh</t>
  </si>
  <si>
    <t>Evening Middletown</t>
  </si>
  <si>
    <t>Evening Monroe-Woodbury</t>
  </si>
  <si>
    <t>Evening Newburgh</t>
  </si>
  <si>
    <t>Evening Port Jervis</t>
  </si>
  <si>
    <t>Evening Warwick</t>
  </si>
  <si>
    <t>Fall 2004</t>
  </si>
  <si>
    <t>Fall 2003</t>
  </si>
  <si>
    <t>Fall 2002</t>
  </si>
  <si>
    <t>Fall 2001</t>
  </si>
  <si>
    <t>Fall 2000</t>
  </si>
  <si>
    <t>American Indian/ Alaskan Native</t>
  </si>
  <si>
    <t>Asian/ Pacific Islander</t>
  </si>
  <si>
    <t>Black, Non-Hispanic</t>
  </si>
  <si>
    <t>Hispanic</t>
  </si>
  <si>
    <t>White, Non-Hispanic</t>
  </si>
  <si>
    <t>Unknown</t>
  </si>
  <si>
    <t>Non-Resident Alien</t>
  </si>
  <si>
    <t>Day</t>
  </si>
  <si>
    <t>Evening</t>
  </si>
  <si>
    <t>20-21    Full Time</t>
  </si>
  <si>
    <t>Part time</t>
  </si>
  <si>
    <t xml:space="preserve">  NJ  Full Time</t>
  </si>
  <si>
    <t>Fall 2006</t>
  </si>
  <si>
    <t>Fall 2005</t>
  </si>
  <si>
    <t>Orange County Community College</t>
  </si>
  <si>
    <t>Residence/County</t>
  </si>
  <si>
    <t>Student Type:</t>
  </si>
  <si>
    <t>Dutchess   Full Time</t>
  </si>
  <si>
    <t>Orange   Full Time</t>
  </si>
  <si>
    <t>Rockland    Full Time</t>
  </si>
  <si>
    <t>Sullivan    Full Time</t>
  </si>
  <si>
    <t>Ulster    Full Time</t>
  </si>
  <si>
    <t>Westchester   Full Time</t>
  </si>
  <si>
    <t>All Other County/NY  Full Time</t>
  </si>
  <si>
    <t>Other States   Full Time</t>
  </si>
  <si>
    <t>Foreign    Full Time</t>
  </si>
  <si>
    <t>Unknown     Full Time</t>
  </si>
  <si>
    <t>Newburgh - Total Classes</t>
  </si>
  <si>
    <t>Male   Full Time</t>
  </si>
  <si>
    <t>Female    Full Time</t>
  </si>
  <si>
    <t>FT</t>
  </si>
  <si>
    <t>PT</t>
  </si>
</sst>
</file>

<file path=xl/styles.xml><?xml version="1.0" encoding="utf-8"?>
<styleSheet xmlns="http://schemas.openxmlformats.org/spreadsheetml/2006/main">
  <numFmts count="1">
    <numFmt numFmtId="164" formatCode="#,##0.0"/>
  </numFmts>
  <fonts count="8">
    <font>
      <sz val="11"/>
      <color theme="1"/>
      <name val="Calibri"/>
      <family val="2"/>
      <scheme val="minor"/>
    </font>
    <font>
      <sz val="10"/>
      <name val="Arial"/>
    </font>
    <font>
      <b/>
      <sz val="9"/>
      <color indexed="8"/>
      <name val="Georgia"/>
      <family val="1"/>
    </font>
    <font>
      <b/>
      <sz val="8"/>
      <color indexed="8"/>
      <name val="Georgia"/>
      <family val="1"/>
    </font>
    <font>
      <b/>
      <sz val="8"/>
      <color theme="1"/>
      <name val="Georgia"/>
      <family val="1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ont="0" applyFill="0" applyBorder="0" applyAlignment="0" applyProtection="0"/>
  </cellStyleXfs>
  <cellXfs count="39">
    <xf numFmtId="0" fontId="0" fillId="0" borderId="0" xfId="0"/>
    <xf numFmtId="0" fontId="2" fillId="0" borderId="1" xfId="1" applyNumberFormat="1" applyFont="1" applyFill="1" applyBorder="1" applyAlignment="1">
      <alignment horizontal="right" vertical="center" wrapText="1"/>
    </xf>
    <xf numFmtId="164" fontId="2" fillId="0" borderId="1" xfId="1" applyNumberFormat="1" applyFont="1" applyFill="1" applyBorder="1" applyAlignment="1">
      <alignment vertical="center" wrapText="1"/>
    </xf>
    <xf numFmtId="164" fontId="2" fillId="0" borderId="1" xfId="1" applyNumberFormat="1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right" vertical="top"/>
    </xf>
    <xf numFmtId="0" fontId="3" fillId="0" borderId="1" xfId="1" applyFont="1" applyBorder="1" applyAlignment="1">
      <alignment horizontal="center" vertical="center" wrapText="1"/>
    </xf>
    <xf numFmtId="0" fontId="5" fillId="0" borderId="0" xfId="0" applyFont="1"/>
    <xf numFmtId="0" fontId="5" fillId="0" borderId="1" xfId="0" applyFont="1" applyBorder="1"/>
    <xf numFmtId="10" fontId="5" fillId="0" borderId="1" xfId="0" applyNumberFormat="1" applyFont="1" applyBorder="1"/>
    <xf numFmtId="3" fontId="5" fillId="0" borderId="1" xfId="0" applyNumberFormat="1" applyFont="1" applyBorder="1"/>
    <xf numFmtId="0" fontId="3" fillId="0" borderId="1" xfId="1" applyNumberFormat="1" applyFont="1" applyFill="1" applyBorder="1" applyAlignment="1">
      <alignment horizontal="right" vertical="center" wrapText="1"/>
    </xf>
    <xf numFmtId="164" fontId="3" fillId="0" borderId="1" xfId="1" applyNumberFormat="1" applyFont="1" applyFill="1" applyBorder="1" applyAlignment="1">
      <alignment vertical="center" wrapText="1"/>
    </xf>
    <xf numFmtId="164" fontId="5" fillId="0" borderId="1" xfId="0" applyNumberFormat="1" applyFont="1" applyBorder="1"/>
    <xf numFmtId="164" fontId="3" fillId="0" borderId="1" xfId="1" applyNumberFormat="1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horizontal="right" vertical="top"/>
    </xf>
    <xf numFmtId="10" fontId="5" fillId="0" borderId="0" xfId="0" applyNumberFormat="1" applyFont="1"/>
    <xf numFmtId="0" fontId="6" fillId="0" borderId="0" xfId="0" applyFont="1"/>
    <xf numFmtId="0" fontId="3" fillId="3" borderId="1" xfId="1" applyNumberFormat="1" applyFont="1" applyFill="1" applyBorder="1" applyAlignment="1">
      <alignment vertical="center" wrapText="1"/>
    </xf>
    <xf numFmtId="3" fontId="5" fillId="3" borderId="1" xfId="0" applyNumberFormat="1" applyFont="1" applyFill="1" applyBorder="1"/>
    <xf numFmtId="10" fontId="5" fillId="3" borderId="1" xfId="0" applyNumberFormat="1" applyFont="1" applyFill="1" applyBorder="1"/>
    <xf numFmtId="164" fontId="2" fillId="3" borderId="1" xfId="1" applyNumberFormat="1" applyFont="1" applyFill="1" applyBorder="1" applyAlignment="1">
      <alignment vertical="center" wrapText="1"/>
    </xf>
    <xf numFmtId="164" fontId="3" fillId="3" borderId="1" xfId="1" applyNumberFormat="1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left" vertical="top"/>
    </xf>
    <xf numFmtId="0" fontId="3" fillId="3" borderId="1" xfId="0" applyFont="1" applyFill="1" applyBorder="1" applyAlignment="1">
      <alignment horizontal="left" vertical="top"/>
    </xf>
    <xf numFmtId="3" fontId="7" fillId="3" borderId="1" xfId="0" applyNumberFormat="1" applyFont="1" applyFill="1" applyBorder="1"/>
    <xf numFmtId="10" fontId="7" fillId="3" borderId="1" xfId="0" applyNumberFormat="1" applyFont="1" applyFill="1" applyBorder="1"/>
    <xf numFmtId="0" fontId="3" fillId="0" borderId="4" xfId="1" applyFont="1" applyBorder="1" applyAlignment="1">
      <alignment horizontal="center" vertical="center" wrapText="1"/>
    </xf>
    <xf numFmtId="0" fontId="2" fillId="3" borderId="3" xfId="1" applyNumberFormat="1" applyFont="1" applyFill="1" applyBorder="1" applyAlignment="1">
      <alignment vertical="center" wrapText="1"/>
    </xf>
    <xf numFmtId="164" fontId="2" fillId="0" borderId="1" xfId="1" applyNumberFormat="1" applyFont="1" applyFill="1" applyBorder="1" applyAlignment="1">
      <alignment horizontal="left" vertical="center" wrapText="1"/>
    </xf>
    <xf numFmtId="10" fontId="4" fillId="0" borderId="1" xfId="0" applyNumberFormat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0" fontId="4" fillId="0" borderId="2" xfId="0" applyNumberFormat="1" applyFont="1" applyBorder="1" applyAlignment="1">
      <alignment horizontal="center" vertical="center" wrapText="1"/>
    </xf>
    <xf numFmtId="10" fontId="4" fillId="0" borderId="3" xfId="0" applyNumberFormat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B118"/>
  <sheetViews>
    <sheetView tabSelected="1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3" sqref="B3"/>
    </sheetView>
  </sheetViews>
  <sheetFormatPr defaultRowHeight="12"/>
  <cols>
    <col min="1" max="1" width="41.28515625" style="16" customWidth="1"/>
    <col min="2" max="2" width="6.140625" style="6" bestFit="1" customWidth="1"/>
    <col min="3" max="3" width="5.85546875" style="6" bestFit="1" customWidth="1"/>
    <col min="4" max="4" width="6.28515625" style="6" bestFit="1" customWidth="1"/>
    <col min="5" max="5" width="8.140625" style="6" customWidth="1"/>
    <col min="6" max="7" width="6.140625" style="6" bestFit="1" customWidth="1"/>
    <col min="8" max="8" width="6.28515625" style="6" bestFit="1" customWidth="1"/>
    <col min="9" max="9" width="8.28515625" style="15" customWidth="1"/>
    <col min="10" max="11" width="6.140625" style="15" bestFit="1" customWidth="1"/>
    <col min="12" max="12" width="6.28515625" style="15" bestFit="1" customWidth="1"/>
    <col min="13" max="13" width="8.28515625" style="15" customWidth="1"/>
    <col min="14" max="15" width="6.140625" style="15" bestFit="1" customWidth="1"/>
    <col min="16" max="16" width="6.28515625" style="15" bestFit="1" customWidth="1"/>
    <col min="17" max="17" width="8.85546875" style="15" customWidth="1"/>
    <col min="18" max="19" width="6.140625" style="15" bestFit="1" customWidth="1"/>
    <col min="20" max="20" width="6.28515625" style="15" bestFit="1" customWidth="1"/>
    <col min="21" max="21" width="9.5703125" style="15" customWidth="1"/>
    <col min="22" max="23" width="6.140625" style="15" bestFit="1" customWidth="1"/>
    <col min="24" max="24" width="6.28515625" style="15" bestFit="1" customWidth="1"/>
    <col min="25" max="25" width="9" style="15" customWidth="1"/>
    <col min="26" max="27" width="6.140625" style="15" bestFit="1" customWidth="1"/>
    <col min="28" max="28" width="6.28515625" style="15" bestFit="1" customWidth="1"/>
    <col min="29" max="16384" width="9.140625" style="6"/>
  </cols>
  <sheetData>
    <row r="1" spans="1:28" ht="33.75" customHeight="1">
      <c r="A1" s="35" t="s">
        <v>58</v>
      </c>
      <c r="B1" s="30" t="s">
        <v>56</v>
      </c>
      <c r="C1" s="31"/>
      <c r="D1" s="31"/>
      <c r="E1" s="37" t="s">
        <v>0</v>
      </c>
      <c r="F1" s="32" t="s">
        <v>57</v>
      </c>
      <c r="G1" s="32"/>
      <c r="H1" s="32"/>
      <c r="I1" s="33" t="s">
        <v>0</v>
      </c>
      <c r="J1" s="29" t="s">
        <v>39</v>
      </c>
      <c r="K1" s="29"/>
      <c r="L1" s="29"/>
      <c r="M1" s="33" t="s">
        <v>0</v>
      </c>
      <c r="N1" s="29" t="s">
        <v>40</v>
      </c>
      <c r="O1" s="29"/>
      <c r="P1" s="29"/>
      <c r="Q1" s="33" t="s">
        <v>0</v>
      </c>
      <c r="R1" s="29" t="s">
        <v>41</v>
      </c>
      <c r="S1" s="29"/>
      <c r="T1" s="29"/>
      <c r="U1" s="33" t="s">
        <v>0</v>
      </c>
      <c r="V1" s="29" t="s">
        <v>42</v>
      </c>
      <c r="W1" s="29"/>
      <c r="X1" s="29"/>
      <c r="Y1" s="33" t="s">
        <v>0</v>
      </c>
      <c r="Z1" s="29" t="s">
        <v>43</v>
      </c>
      <c r="AA1" s="29"/>
      <c r="AB1" s="29"/>
    </row>
    <row r="2" spans="1:28" ht="11.25">
      <c r="A2" s="36"/>
      <c r="B2" s="26" t="s">
        <v>74</v>
      </c>
      <c r="C2" s="5" t="s">
        <v>75</v>
      </c>
      <c r="D2" s="5" t="s">
        <v>2</v>
      </c>
      <c r="E2" s="38"/>
      <c r="F2" s="5" t="s">
        <v>74</v>
      </c>
      <c r="G2" s="5" t="s">
        <v>75</v>
      </c>
      <c r="H2" s="5" t="s">
        <v>2</v>
      </c>
      <c r="I2" s="34"/>
      <c r="J2" s="5" t="s">
        <v>74</v>
      </c>
      <c r="K2" s="5" t="s">
        <v>75</v>
      </c>
      <c r="L2" s="5" t="s">
        <v>2</v>
      </c>
      <c r="M2" s="34"/>
      <c r="N2" s="5" t="s">
        <v>74</v>
      </c>
      <c r="O2" s="5" t="s">
        <v>75</v>
      </c>
      <c r="P2" s="5" t="s">
        <v>2</v>
      </c>
      <c r="Q2" s="34"/>
      <c r="R2" s="5" t="s">
        <v>74</v>
      </c>
      <c r="S2" s="5" t="s">
        <v>75</v>
      </c>
      <c r="T2" s="5" t="s">
        <v>2</v>
      </c>
      <c r="U2" s="34"/>
      <c r="V2" s="5" t="s">
        <v>74</v>
      </c>
      <c r="W2" s="5" t="s">
        <v>75</v>
      </c>
      <c r="X2" s="5" t="s">
        <v>2</v>
      </c>
      <c r="Y2" s="34"/>
      <c r="Z2" s="5" t="s">
        <v>74</v>
      </c>
      <c r="AA2" s="5" t="s">
        <v>75</v>
      </c>
      <c r="AB2" s="5" t="s">
        <v>2</v>
      </c>
    </row>
    <row r="3" spans="1:28">
      <c r="A3" s="27" t="s">
        <v>3</v>
      </c>
      <c r="B3" s="17"/>
      <c r="C3" s="17"/>
      <c r="D3" s="24">
        <v>6524</v>
      </c>
      <c r="E3" s="25">
        <f>(D3-H3)/ABS(H3)</f>
        <v>1.2886197795373389E-2</v>
      </c>
      <c r="F3" s="25"/>
      <c r="G3" s="25"/>
      <c r="H3" s="24">
        <v>6441</v>
      </c>
      <c r="I3" s="25">
        <f>(H3-L3)/ABS(L3)</f>
        <v>2.7436592758015632E-2</v>
      </c>
      <c r="J3" s="25"/>
      <c r="K3" s="25"/>
      <c r="L3" s="24">
        <v>6269</v>
      </c>
      <c r="M3" s="25">
        <f>(L3-P3)/ABS(P3)</f>
        <v>2.6190865935504994E-2</v>
      </c>
      <c r="N3" s="24"/>
      <c r="O3" s="24"/>
      <c r="P3" s="24">
        <v>6109</v>
      </c>
      <c r="Q3" s="25">
        <f>(P3-T3)/ABS(T3)</f>
        <v>9.5851925301603039E-3</v>
      </c>
      <c r="R3" s="24"/>
      <c r="S3" s="24"/>
      <c r="T3" s="24">
        <v>6051</v>
      </c>
      <c r="U3" s="25">
        <f>(T3-X3)/ABS(X3)</f>
        <v>9.3817787418655096E-2</v>
      </c>
      <c r="V3" s="24"/>
      <c r="W3" s="24"/>
      <c r="X3" s="24">
        <v>5532</v>
      </c>
      <c r="Y3" s="25">
        <f>(X3-AB3)/ABS(AB3)</f>
        <v>-9.844281367460175E-3</v>
      </c>
      <c r="Z3" s="24"/>
      <c r="AA3" s="24"/>
      <c r="AB3" s="24">
        <v>5587</v>
      </c>
    </row>
    <row r="4" spans="1:28">
      <c r="A4" s="1" t="s">
        <v>4</v>
      </c>
      <c r="B4" s="9">
        <v>3320</v>
      </c>
      <c r="C4" s="10"/>
      <c r="D4" s="10"/>
      <c r="E4" s="8">
        <f>(B4-F4)/ABS(F4)</f>
        <v>-7.1770334928229667E-3</v>
      </c>
      <c r="F4" s="9">
        <v>3344</v>
      </c>
      <c r="G4" s="8"/>
      <c r="H4" s="8"/>
      <c r="I4" s="8">
        <f>(F4-J4)/ABS(J4)</f>
        <v>3.7864680322780883E-2</v>
      </c>
      <c r="J4" s="7">
        <v>3222</v>
      </c>
      <c r="K4" s="8"/>
      <c r="L4" s="9"/>
      <c r="M4" s="8">
        <f>(J4-N4)/ABS(N4)</f>
        <v>7.0076386582530723E-2</v>
      </c>
      <c r="N4" s="9">
        <v>3011</v>
      </c>
      <c r="O4" s="9"/>
      <c r="P4" s="9"/>
      <c r="Q4" s="8">
        <f>(N4-R4)/ABS(R4)</f>
        <v>2.6593931128537335E-2</v>
      </c>
      <c r="R4" s="9">
        <v>2933</v>
      </c>
      <c r="S4" s="9"/>
      <c r="T4" s="9"/>
      <c r="U4" s="8">
        <f>(R4-V4)/ABS(V4)</f>
        <v>9.4402985074626869E-2</v>
      </c>
      <c r="V4" s="9">
        <v>2680</v>
      </c>
      <c r="W4" s="9"/>
      <c r="X4" s="9"/>
      <c r="Y4" s="8">
        <f>(V4-Z4)/ABS(Z4)</f>
        <v>1.8624097301406309E-2</v>
      </c>
      <c r="Z4" s="9">
        <v>2631</v>
      </c>
      <c r="AA4" s="9"/>
      <c r="AB4" s="9"/>
    </row>
    <row r="5" spans="1:28">
      <c r="A5" s="1" t="s">
        <v>1</v>
      </c>
      <c r="B5" s="10"/>
      <c r="C5" s="9">
        <v>3204</v>
      </c>
      <c r="D5" s="10"/>
      <c r="E5" s="8">
        <f>(C5-G5)/ABS(G5)</f>
        <v>3.4549564094284793E-2</v>
      </c>
      <c r="F5" s="8"/>
      <c r="G5" s="9">
        <v>3097</v>
      </c>
      <c r="H5" s="8"/>
      <c r="I5" s="8">
        <f>(G5-K5)/ABS(K5)</f>
        <v>1.6409583196586808E-2</v>
      </c>
      <c r="J5" s="8"/>
      <c r="K5" s="7">
        <v>3047</v>
      </c>
      <c r="L5" s="9"/>
      <c r="M5" s="8">
        <f>(K5-O5)/ABS(O5)</f>
        <v>-1.646223369916075E-2</v>
      </c>
      <c r="N5" s="9"/>
      <c r="O5" s="9">
        <v>3098</v>
      </c>
      <c r="P5" s="9"/>
      <c r="Q5" s="8">
        <f>(O5-S5)/ABS(S5)</f>
        <v>-6.4143681847338039E-3</v>
      </c>
      <c r="R5" s="9"/>
      <c r="S5" s="9">
        <v>3118</v>
      </c>
      <c r="T5" s="9"/>
      <c r="U5" s="8">
        <f>(S5-W5)/ABS(W5)</f>
        <v>9.3267882187938286E-2</v>
      </c>
      <c r="V5" s="9"/>
      <c r="W5" s="9">
        <v>2852</v>
      </c>
      <c r="X5" s="9"/>
      <c r="Y5" s="8">
        <f>(W5-AA5)/ABS(AA5)</f>
        <v>-3.5182679296346414E-2</v>
      </c>
      <c r="Z5" s="9"/>
      <c r="AA5" s="9">
        <v>2956</v>
      </c>
      <c r="AB5" s="9"/>
    </row>
    <row r="6" spans="1:28">
      <c r="A6" s="28" t="s">
        <v>5</v>
      </c>
      <c r="B6" s="11"/>
      <c r="C6" s="11"/>
      <c r="D6" s="12">
        <v>2080.6999999999998</v>
      </c>
      <c r="E6" s="8">
        <f>(D6-H6)/ABS(H6)</f>
        <v>7.3102246320681206E-3</v>
      </c>
      <c r="F6" s="8"/>
      <c r="G6" s="8"/>
      <c r="H6" s="12">
        <v>2065.6</v>
      </c>
      <c r="I6" s="8">
        <f>(H6-L6)/ABS(L6)</f>
        <v>2.562065541211515E-2</v>
      </c>
      <c r="J6" s="8"/>
      <c r="K6" s="8"/>
      <c r="L6" s="9">
        <v>2014</v>
      </c>
      <c r="M6" s="8">
        <f>(L6-P6)/ABS(P6)</f>
        <v>4.1742099001706952E-2</v>
      </c>
      <c r="N6" s="12"/>
      <c r="O6" s="12"/>
      <c r="P6" s="12">
        <v>1933.3</v>
      </c>
      <c r="Q6" s="8">
        <f>(P6-T6)/ABS(T6)</f>
        <v>2.8734103123503434E-2</v>
      </c>
      <c r="R6" s="12"/>
      <c r="S6" s="12"/>
      <c r="T6" s="12">
        <v>1879.3</v>
      </c>
      <c r="U6" s="8">
        <f>(T6-X6)/ABS(X6)</f>
        <v>9.7657847088371039E-2</v>
      </c>
      <c r="V6" s="12"/>
      <c r="W6" s="12"/>
      <c r="X6" s="12">
        <v>1712.1</v>
      </c>
      <c r="Y6" s="8">
        <f>(X6-AB6)/ABS(AB6)</f>
        <v>2.3417832679585504E-3</v>
      </c>
      <c r="Z6" s="12"/>
      <c r="AA6" s="12"/>
      <c r="AB6" s="12">
        <v>1708.1</v>
      </c>
    </row>
    <row r="7" spans="1:28">
      <c r="A7" s="2" t="s">
        <v>6</v>
      </c>
      <c r="B7" s="12">
        <v>1468.3</v>
      </c>
      <c r="C7" s="11"/>
      <c r="D7" s="11"/>
      <c r="E7" s="8">
        <f>(B7-F7)/ABS(F7)</f>
        <v>-4.2723450427234197E-3</v>
      </c>
      <c r="F7" s="12">
        <v>1474.6</v>
      </c>
      <c r="G7" s="8"/>
      <c r="H7" s="8"/>
      <c r="I7" s="8">
        <f>(F7-J7)/ABS(J7)</f>
        <v>3.0828381684725556E-2</v>
      </c>
      <c r="J7" s="7">
        <v>1430.5</v>
      </c>
      <c r="K7" s="8"/>
      <c r="L7" s="9"/>
      <c r="M7" s="8">
        <f>(J7-N7)/ABS(N7)</f>
        <v>6.6820792005369459E-2</v>
      </c>
      <c r="N7" s="12">
        <v>1340.9</v>
      </c>
      <c r="O7" s="12"/>
      <c r="P7" s="12"/>
      <c r="Q7" s="8">
        <f>(N7-R7)/ABS(R7)</f>
        <v>2.8455284552845635E-2</v>
      </c>
      <c r="R7" s="12">
        <v>1303.8</v>
      </c>
      <c r="S7" s="12"/>
      <c r="T7" s="12"/>
      <c r="U7" s="8">
        <f>(R7-V7)/ABS(V7)</f>
        <v>9.8399326032013443E-2</v>
      </c>
      <c r="V7" s="12">
        <v>1187</v>
      </c>
      <c r="W7" s="12"/>
      <c r="X7" s="12"/>
      <c r="Y7" s="8">
        <f>(V7-Z7)/ABS(Z7)</f>
        <v>1.713796058269066E-2</v>
      </c>
      <c r="Z7" s="12">
        <v>1167</v>
      </c>
      <c r="AA7" s="12"/>
      <c r="AB7" s="12"/>
    </row>
    <row r="8" spans="1:28">
      <c r="A8" s="3" t="s">
        <v>1</v>
      </c>
      <c r="B8" s="13"/>
      <c r="C8" s="12">
        <v>612.4</v>
      </c>
      <c r="D8" s="13"/>
      <c r="E8" s="8">
        <f>(C8-G8)/ABS(G8)</f>
        <v>3.6209813874788457E-2</v>
      </c>
      <c r="F8" s="8"/>
      <c r="G8" s="12">
        <v>591</v>
      </c>
      <c r="H8" s="8"/>
      <c r="I8" s="8">
        <f>(G8-K8)/ABS(K8)</f>
        <v>1.2853470437017995E-2</v>
      </c>
      <c r="J8" s="8"/>
      <c r="K8" s="7">
        <v>583.5</v>
      </c>
      <c r="L8" s="9"/>
      <c r="M8" s="8">
        <f>(K8-O8)/ABS(O8)</f>
        <v>-1.5023632680621164E-2</v>
      </c>
      <c r="N8" s="12"/>
      <c r="O8" s="12">
        <v>592.4</v>
      </c>
      <c r="P8" s="12"/>
      <c r="Q8" s="8">
        <f>(O8-S8)/ABS(S8)</f>
        <v>2.9365768896611601E-2</v>
      </c>
      <c r="R8" s="8"/>
      <c r="S8" s="7">
        <v>575.5</v>
      </c>
      <c r="T8" s="8"/>
      <c r="U8" s="8">
        <f>(S8-W8)/ABS(W8)</f>
        <v>9.5981717768044136E-2</v>
      </c>
      <c r="V8" s="8"/>
      <c r="W8" s="7">
        <v>525.1</v>
      </c>
      <c r="X8" s="8"/>
      <c r="Y8" s="8">
        <f>(W8-AA8)/ABS(AA8)</f>
        <v>-2.9569395675475882E-2</v>
      </c>
      <c r="Z8" s="8"/>
      <c r="AA8" s="7">
        <v>541.1</v>
      </c>
      <c r="AB8" s="8"/>
    </row>
    <row r="9" spans="1:28">
      <c r="A9" s="2" t="s">
        <v>7</v>
      </c>
      <c r="B9" s="11"/>
      <c r="C9" s="11"/>
      <c r="D9" s="11"/>
      <c r="E9" s="8"/>
      <c r="F9" s="8"/>
      <c r="G9" s="8"/>
      <c r="H9" s="8"/>
      <c r="I9" s="8"/>
      <c r="J9" s="8"/>
      <c r="K9" s="8"/>
      <c r="L9" s="9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</row>
    <row r="10" spans="1:28">
      <c r="A10" s="3" t="s">
        <v>8</v>
      </c>
      <c r="B10" s="13"/>
      <c r="C10" s="13"/>
      <c r="D10" s="9">
        <v>1178</v>
      </c>
      <c r="E10" s="8">
        <f>(D10-H10)/ABS(H10)</f>
        <v>-1.6949152542372881E-3</v>
      </c>
      <c r="F10" s="8"/>
      <c r="G10" s="8"/>
      <c r="H10" s="9">
        <v>1180</v>
      </c>
      <c r="I10" s="8">
        <f>(H10-L10)/ABS(L10)</f>
        <v>7.5660893345487687E-2</v>
      </c>
      <c r="J10" s="8"/>
      <c r="K10" s="8"/>
      <c r="L10" s="9">
        <v>1097</v>
      </c>
      <c r="M10" s="8">
        <f>(L10-P10)/ABS(P10)</f>
        <v>4.8757170172084127E-2</v>
      </c>
      <c r="N10" s="8"/>
      <c r="O10" s="8"/>
      <c r="P10" s="9">
        <v>1046</v>
      </c>
      <c r="Q10" s="8">
        <f>(P10-T10)/ABS(T10)</f>
        <v>3.5643564356435641E-2</v>
      </c>
      <c r="R10" s="8"/>
      <c r="S10" s="8"/>
      <c r="T10" s="9">
        <v>1010</v>
      </c>
      <c r="U10" s="8">
        <f>(T10-X10)/ABS(X10)</f>
        <v>4.5548654244306416E-2</v>
      </c>
      <c r="V10" s="8"/>
      <c r="W10" s="8"/>
      <c r="X10" s="7">
        <v>966</v>
      </c>
      <c r="Y10" s="8">
        <f>(X10-AB10)/ABS(AB10)</f>
        <v>5.921052631578947E-2</v>
      </c>
      <c r="Z10" s="8"/>
      <c r="AA10" s="8"/>
      <c r="AB10" s="7">
        <v>912</v>
      </c>
    </row>
    <row r="11" spans="1:28">
      <c r="A11" s="3" t="s">
        <v>71</v>
      </c>
      <c r="B11" s="13"/>
      <c r="C11" s="13"/>
      <c r="D11" s="9">
        <v>172</v>
      </c>
      <c r="E11" s="8">
        <f>(D11-H11)/ABS(H11)</f>
        <v>5.5214723926380369E-2</v>
      </c>
      <c r="F11" s="8"/>
      <c r="G11" s="8"/>
      <c r="H11" s="9">
        <v>163</v>
      </c>
      <c r="I11" s="8">
        <f>(H11-L11)/ABS(L11)</f>
        <v>6.535947712418301E-2</v>
      </c>
      <c r="J11" s="8"/>
      <c r="K11" s="8"/>
      <c r="L11" s="9">
        <v>153</v>
      </c>
      <c r="M11" s="8">
        <f>(L11-P11)/ABS(P11)</f>
        <v>0.11678832116788321</v>
      </c>
      <c r="N11" s="8"/>
      <c r="O11" s="8"/>
      <c r="P11" s="9">
        <v>137</v>
      </c>
      <c r="Q11" s="8">
        <f>(P11-T11)/ABS(T11)</f>
        <v>0.13223140495867769</v>
      </c>
      <c r="R11" s="8"/>
      <c r="S11" s="8"/>
      <c r="T11" s="7">
        <v>121</v>
      </c>
      <c r="U11" s="8">
        <f>(T11-X11)/ABS(X11)</f>
        <v>0.14150943396226415</v>
      </c>
      <c r="V11" s="8"/>
      <c r="W11" s="8"/>
      <c r="X11" s="7">
        <v>106</v>
      </c>
      <c r="Y11" s="8">
        <f>(X11-AB11)/ABS(AB11)</f>
        <v>-0.1092436974789916</v>
      </c>
      <c r="Z11" s="8"/>
      <c r="AA11" s="8"/>
      <c r="AB11" s="7">
        <v>119</v>
      </c>
    </row>
    <row r="12" spans="1:28">
      <c r="A12" s="3" t="s">
        <v>9</v>
      </c>
      <c r="B12" s="13"/>
      <c r="C12" s="13"/>
      <c r="D12" s="7">
        <v>277.89999999999998</v>
      </c>
      <c r="E12" s="8">
        <f>(D12-H12)/ABS(H12)</f>
        <v>5.2252934494509476E-2</v>
      </c>
      <c r="F12" s="8"/>
      <c r="G12" s="8"/>
      <c r="H12" s="12">
        <v>264.10000000000002</v>
      </c>
      <c r="I12" s="8">
        <f>(H12-L12)/ABS(L12)</f>
        <v>0</v>
      </c>
      <c r="J12" s="8"/>
      <c r="K12" s="8"/>
      <c r="L12" s="7">
        <v>264.10000000000002</v>
      </c>
      <c r="M12" s="8">
        <f>(L12-P12)/ABS(P12)</f>
        <v>0.15884159719175084</v>
      </c>
      <c r="N12" s="8"/>
      <c r="O12" s="8"/>
      <c r="P12" s="7">
        <v>227.9</v>
      </c>
      <c r="Q12" s="8">
        <f>(P12-T12)/ABS(T12)</f>
        <v>0.10684798445847499</v>
      </c>
      <c r="R12" s="8"/>
      <c r="S12" s="8"/>
      <c r="T12" s="7">
        <v>205.9</v>
      </c>
      <c r="U12" s="8">
        <f>(T12-X12)/ABS(X12)</f>
        <v>0.16657223796033999</v>
      </c>
      <c r="V12" s="8"/>
      <c r="W12" s="8"/>
      <c r="X12" s="7">
        <v>176.5</v>
      </c>
      <c r="Y12" s="8">
        <f>(X12-AB12)/ABS(AB12)</f>
        <v>-6.8109820485744488E-2</v>
      </c>
      <c r="Z12" s="8"/>
      <c r="AA12" s="8"/>
      <c r="AB12" s="7">
        <v>189.4</v>
      </c>
    </row>
    <row r="13" spans="1:28">
      <c r="A13" s="3" t="s">
        <v>10</v>
      </c>
      <c r="B13" s="13"/>
      <c r="C13" s="13"/>
      <c r="D13" s="7">
        <v>750</v>
      </c>
      <c r="E13" s="8">
        <f>(D13-H13)/ABS(H13)</f>
        <v>0.22549019607843138</v>
      </c>
      <c r="F13" s="8"/>
      <c r="G13" s="8"/>
      <c r="H13" s="7">
        <v>612</v>
      </c>
      <c r="I13" s="8">
        <f>(H13-L13)/ABS(L13)</f>
        <v>0.14392523364485982</v>
      </c>
      <c r="J13" s="8"/>
      <c r="K13" s="8"/>
      <c r="L13" s="7">
        <v>535</v>
      </c>
      <c r="M13" s="8">
        <f>(L13-P13)/ABS(P13)</f>
        <v>5.731225296442688E-2</v>
      </c>
      <c r="N13" s="8"/>
      <c r="O13" s="8"/>
      <c r="P13" s="7">
        <v>506</v>
      </c>
      <c r="Q13" s="8"/>
      <c r="R13" s="8"/>
      <c r="S13" s="8"/>
      <c r="T13" s="7">
        <v>0</v>
      </c>
      <c r="U13" s="8"/>
      <c r="V13" s="8"/>
      <c r="W13" s="8"/>
      <c r="X13" s="7">
        <v>0</v>
      </c>
      <c r="Y13" s="8"/>
      <c r="Z13" s="8"/>
      <c r="AA13" s="8"/>
      <c r="AB13" s="9">
        <v>0</v>
      </c>
    </row>
    <row r="14" spans="1:28">
      <c r="A14" s="2"/>
      <c r="B14" s="11"/>
      <c r="C14" s="11"/>
      <c r="D14" s="11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</row>
    <row r="15" spans="1:28">
      <c r="A15" s="20" t="s">
        <v>60</v>
      </c>
      <c r="B15" s="21"/>
      <c r="C15" s="21"/>
      <c r="D15" s="21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</row>
    <row r="16" spans="1:28">
      <c r="A16" s="3" t="s">
        <v>11</v>
      </c>
      <c r="B16" s="9">
        <v>1186</v>
      </c>
      <c r="C16" s="13"/>
      <c r="D16" s="13"/>
      <c r="E16" s="8">
        <f>(B16-F16)/ABS(F16)</f>
        <v>8.438818565400844E-4</v>
      </c>
      <c r="F16" s="9">
        <v>1185</v>
      </c>
      <c r="G16" s="8"/>
      <c r="H16" s="8"/>
      <c r="I16" s="8">
        <f>(F16-J16)/ABS(J16)</f>
        <v>-3.2653061224489799E-2</v>
      </c>
      <c r="J16" s="9">
        <v>1225</v>
      </c>
      <c r="K16" s="9"/>
      <c r="L16" s="8"/>
      <c r="M16" s="8">
        <f>(J16-N16)/ABS(N16)</f>
        <v>0.18932038834951456</v>
      </c>
      <c r="N16" s="9">
        <v>1030</v>
      </c>
      <c r="O16" s="9"/>
      <c r="P16" s="8"/>
      <c r="Q16" s="8">
        <f>(N16-R16)/ABS(R16)</f>
        <v>1.9801980198019802E-2</v>
      </c>
      <c r="R16" s="9">
        <v>1010</v>
      </c>
      <c r="S16" s="9"/>
      <c r="T16" s="8"/>
      <c r="U16" s="8">
        <f>(R16-V16)/ABS(V16)</f>
        <v>0.17990654205607476</v>
      </c>
      <c r="V16" s="9">
        <v>856</v>
      </c>
      <c r="W16" s="9"/>
      <c r="X16" s="8"/>
      <c r="Y16" s="8">
        <f>(V16-Z16)/ABS(Z16)</f>
        <v>0.1174934725848564</v>
      </c>
      <c r="Z16" s="9">
        <v>766</v>
      </c>
      <c r="AA16" s="9"/>
      <c r="AB16" s="8"/>
    </row>
    <row r="17" spans="1:28">
      <c r="A17" s="3" t="s">
        <v>1</v>
      </c>
      <c r="B17" s="13"/>
      <c r="C17" s="9">
        <v>419</v>
      </c>
      <c r="D17" s="13"/>
      <c r="E17" s="8">
        <f>(C17-G17)/ABS(G17)</f>
        <v>-0.10660980810234541</v>
      </c>
      <c r="F17" s="8"/>
      <c r="G17" s="9">
        <v>469</v>
      </c>
      <c r="H17" s="8"/>
      <c r="I17" s="8">
        <f>(G17-K17)/ABS(K17)</f>
        <v>-3.6960985626283367E-2</v>
      </c>
      <c r="J17" s="9"/>
      <c r="K17" s="9">
        <v>487</v>
      </c>
      <c r="L17" s="8"/>
      <c r="M17" s="8">
        <f>(K17-O17)/ABS(O17)</f>
        <v>-0.52626459143968873</v>
      </c>
      <c r="N17" s="9"/>
      <c r="O17" s="9">
        <v>1028</v>
      </c>
      <c r="P17" s="8"/>
      <c r="Q17" s="8">
        <f>(O17-S17)/ABS(S17)</f>
        <v>6.4182194616977231E-2</v>
      </c>
      <c r="R17" s="9"/>
      <c r="S17" s="9">
        <v>966</v>
      </c>
      <c r="T17" s="8"/>
      <c r="U17" s="8">
        <f>(S17-W17)/ABS(W17)</f>
        <v>6.8584070796460173E-2</v>
      </c>
      <c r="V17" s="9"/>
      <c r="W17" s="9">
        <v>904</v>
      </c>
      <c r="X17" s="8"/>
      <c r="Y17" s="8">
        <f>(W17-AA17)/ABS(AA17)</f>
        <v>-9.8576122672508221E-3</v>
      </c>
      <c r="Z17" s="9"/>
      <c r="AA17" s="9">
        <v>913</v>
      </c>
      <c r="AB17" s="8"/>
    </row>
    <row r="18" spans="1:28">
      <c r="A18" s="3" t="s">
        <v>12</v>
      </c>
      <c r="B18" s="9">
        <v>184</v>
      </c>
      <c r="C18" s="13"/>
      <c r="D18" s="13"/>
      <c r="E18" s="8">
        <f>(B18-F18)/ABS(F18)</f>
        <v>1.098901098901099E-2</v>
      </c>
      <c r="F18" s="9">
        <v>182</v>
      </c>
      <c r="G18" s="8"/>
      <c r="H18" s="8"/>
      <c r="I18" s="8">
        <f>(F18-J18)/ABS(J18)</f>
        <v>0.14465408805031446</v>
      </c>
      <c r="J18" s="9">
        <v>159</v>
      </c>
      <c r="K18" s="9"/>
      <c r="L18" s="8"/>
      <c r="M18" s="8">
        <f>(J18-N18)/ABS(N18)</f>
        <v>-0.20499999999999999</v>
      </c>
      <c r="N18" s="9">
        <v>200</v>
      </c>
      <c r="O18" s="9"/>
      <c r="P18" s="8"/>
      <c r="Q18" s="8">
        <f>(N18-R18)/ABS(R18)</f>
        <v>0.27388535031847133</v>
      </c>
      <c r="R18" s="9">
        <v>157</v>
      </c>
      <c r="S18" s="9"/>
      <c r="T18" s="8"/>
      <c r="U18" s="8">
        <f>(R18-V18)/ABS(V18)</f>
        <v>0.2076923076923077</v>
      </c>
      <c r="V18" s="9">
        <v>130</v>
      </c>
      <c r="W18" s="9"/>
      <c r="X18" s="8"/>
      <c r="Y18" s="8">
        <f>(V18-Z18)/ABS(Z18)</f>
        <v>0.1111111111111111</v>
      </c>
      <c r="Z18" s="9">
        <v>117</v>
      </c>
      <c r="AA18" s="9"/>
      <c r="AB18" s="8"/>
    </row>
    <row r="19" spans="1:28">
      <c r="A19" s="3" t="s">
        <v>1</v>
      </c>
      <c r="B19" s="13"/>
      <c r="C19" s="9">
        <v>131</v>
      </c>
      <c r="D19" s="13"/>
      <c r="E19" s="8">
        <f>(C19-G19)/ABS(G19)</f>
        <v>0.15929203539823009</v>
      </c>
      <c r="F19" s="8"/>
      <c r="G19" s="9">
        <v>113</v>
      </c>
      <c r="H19" s="8"/>
      <c r="I19" s="8">
        <f>(G19-K19)/ABS(K19)</f>
        <v>0.13</v>
      </c>
      <c r="J19" s="9"/>
      <c r="K19" s="9">
        <v>100</v>
      </c>
      <c r="L19" s="8"/>
      <c r="M19" s="8">
        <f>(K19-O19)/ABS(O19)</f>
        <v>-9.90990990990991E-2</v>
      </c>
      <c r="N19" s="9"/>
      <c r="O19" s="9">
        <v>111</v>
      </c>
      <c r="P19" s="8"/>
      <c r="Q19" s="8">
        <f>(O19-S19)/ABS(S19)</f>
        <v>0.11</v>
      </c>
      <c r="R19" s="9"/>
      <c r="S19" s="9">
        <v>100</v>
      </c>
      <c r="T19" s="8"/>
      <c r="U19" s="8">
        <f>(S19-W19)/ABS(W19)</f>
        <v>0.26582278481012656</v>
      </c>
      <c r="V19" s="9"/>
      <c r="W19" s="9">
        <v>79</v>
      </c>
      <c r="X19" s="8"/>
      <c r="Y19" s="8">
        <f>(W19-AA19)/ABS(AA19)</f>
        <v>0.25396825396825395</v>
      </c>
      <c r="Z19" s="9"/>
      <c r="AA19" s="9">
        <v>63</v>
      </c>
      <c r="AB19" s="8"/>
    </row>
    <row r="20" spans="1:28">
      <c r="A20" s="3" t="s">
        <v>13</v>
      </c>
      <c r="B20" s="9">
        <v>1733</v>
      </c>
      <c r="C20" s="13"/>
      <c r="D20" s="13"/>
      <c r="E20" s="8">
        <f>(B20-F20)/ABS(F20)</f>
        <v>-2.4211711711711711E-2</v>
      </c>
      <c r="F20" s="9">
        <v>1776</v>
      </c>
      <c r="G20" s="8"/>
      <c r="H20" s="8"/>
      <c r="I20" s="8">
        <f>(F20-J20)/ABS(J20)</f>
        <v>8.8235294117647065E-2</v>
      </c>
      <c r="J20" s="9">
        <v>1632</v>
      </c>
      <c r="K20" s="9"/>
      <c r="L20" s="8"/>
      <c r="M20" s="8">
        <f>(J20-N20)/ABS(N20)</f>
        <v>3.4220532319391636E-2</v>
      </c>
      <c r="N20" s="9">
        <v>1578</v>
      </c>
      <c r="O20" s="9"/>
      <c r="P20" s="8"/>
      <c r="Q20" s="8">
        <f>(N20-R20)/ABS(R20)</f>
        <v>1.8721755971594579E-2</v>
      </c>
      <c r="R20" s="9">
        <v>1549</v>
      </c>
      <c r="S20" s="9"/>
      <c r="T20" s="8"/>
      <c r="U20" s="8">
        <f>(R20-V20)/ABS(V20)</f>
        <v>2.1767810026385226E-2</v>
      </c>
      <c r="V20" s="9">
        <v>1516</v>
      </c>
      <c r="W20" s="9"/>
      <c r="X20" s="8"/>
      <c r="Y20" s="8">
        <f>(V20-Z20)/ABS(Z20)</f>
        <v>-3.2546266751754947E-2</v>
      </c>
      <c r="Z20" s="9">
        <v>1567</v>
      </c>
      <c r="AA20" s="9"/>
      <c r="AB20" s="8"/>
    </row>
    <row r="21" spans="1:28">
      <c r="A21" s="3" t="s">
        <v>1</v>
      </c>
      <c r="B21" s="13"/>
      <c r="C21" s="9">
        <v>1510</v>
      </c>
      <c r="D21" s="13"/>
      <c r="E21" s="8">
        <f>(C21-G21)/ABS(G21)</f>
        <v>5.5206149545772187E-2</v>
      </c>
      <c r="F21" s="8"/>
      <c r="G21" s="9">
        <v>1431</v>
      </c>
      <c r="H21" s="8"/>
      <c r="I21" s="8">
        <f>(G21-K21)/ABS(K21)</f>
        <v>-2.4539877300613498E-2</v>
      </c>
      <c r="J21" s="9"/>
      <c r="K21" s="9">
        <v>1467</v>
      </c>
      <c r="L21" s="8"/>
      <c r="M21" s="8">
        <f>(K21-O21)/ABS(O21)</f>
        <v>-3.9292730844793712E-2</v>
      </c>
      <c r="N21" s="9"/>
      <c r="O21" s="9">
        <v>1527</v>
      </c>
      <c r="P21" s="8"/>
      <c r="Q21" s="8">
        <f>(O21-S21)/ABS(S21)</f>
        <v>3.8069340584636305E-2</v>
      </c>
      <c r="R21" s="9"/>
      <c r="S21" s="9">
        <v>1471</v>
      </c>
      <c r="T21" s="8"/>
      <c r="U21" s="8">
        <f>(S21-W21)/ABS(W21)</f>
        <v>8.1617647058823531E-2</v>
      </c>
      <c r="V21" s="9"/>
      <c r="W21" s="9">
        <v>1360</v>
      </c>
      <c r="X21" s="8"/>
      <c r="Y21" s="8">
        <f>(W21-AA21)/ABS(AA21)</f>
        <v>-7.3569482288828342E-2</v>
      </c>
      <c r="Z21" s="9"/>
      <c r="AA21" s="9">
        <v>1468</v>
      </c>
      <c r="AB21" s="8"/>
    </row>
    <row r="22" spans="1:28">
      <c r="A22" s="3" t="s">
        <v>14</v>
      </c>
      <c r="B22" s="9">
        <v>198</v>
      </c>
      <c r="C22" s="13"/>
      <c r="D22" s="13"/>
      <c r="E22" s="8">
        <f>(B22-F22)/ABS(F22)</f>
        <v>3.6649214659685861E-2</v>
      </c>
      <c r="F22" s="9">
        <v>191</v>
      </c>
      <c r="G22" s="8"/>
      <c r="H22" s="8"/>
      <c r="I22" s="8">
        <f>(F22-J22)/ABS(J22)</f>
        <v>-3.0456852791878174E-2</v>
      </c>
      <c r="J22" s="9">
        <v>197</v>
      </c>
      <c r="K22" s="9"/>
      <c r="L22" s="8"/>
      <c r="M22" s="8">
        <f>(J22-N22)/ABS(N22)</f>
        <v>4.7872340425531915E-2</v>
      </c>
      <c r="N22" s="9">
        <v>188</v>
      </c>
      <c r="O22" s="9"/>
      <c r="P22" s="8"/>
      <c r="Q22" s="8">
        <f>(N22-R22)/ABS(R22)</f>
        <v>-0.13364055299539171</v>
      </c>
      <c r="R22" s="9">
        <v>217</v>
      </c>
      <c r="S22" s="9"/>
      <c r="T22" s="8"/>
      <c r="U22" s="8">
        <f>(R22-V22)/ABS(V22)</f>
        <v>0.21910112359550563</v>
      </c>
      <c r="V22" s="9">
        <v>178</v>
      </c>
      <c r="W22" s="9"/>
      <c r="X22" s="8"/>
      <c r="Y22" s="8">
        <f>(V22-Z22)/ABS(Z22)</f>
        <v>-1.6574585635359115E-2</v>
      </c>
      <c r="Z22" s="9">
        <v>181</v>
      </c>
      <c r="AA22" s="9"/>
      <c r="AB22" s="8"/>
    </row>
    <row r="23" spans="1:28">
      <c r="A23" s="3" t="s">
        <v>1</v>
      </c>
      <c r="B23" s="13"/>
      <c r="C23" s="9">
        <v>413</v>
      </c>
      <c r="D23" s="13"/>
      <c r="E23" s="8">
        <f>(C23-G23)/ABS(G23)</f>
        <v>-0.14315352697095435</v>
      </c>
      <c r="F23" s="8"/>
      <c r="G23" s="9">
        <v>482</v>
      </c>
      <c r="H23" s="8"/>
      <c r="I23" s="8">
        <f>(G23-K23)/ABS(K23)</f>
        <v>3.2119914346895075E-2</v>
      </c>
      <c r="J23" s="9"/>
      <c r="K23" s="9">
        <v>467</v>
      </c>
      <c r="L23" s="8"/>
      <c r="M23" s="8">
        <f>(K23-O23)/ABS(O23)</f>
        <v>4.4742729306487698E-2</v>
      </c>
      <c r="N23" s="9"/>
      <c r="O23" s="9">
        <v>447</v>
      </c>
      <c r="P23" s="8"/>
      <c r="Q23" s="8">
        <f>(O23-S23)/ABS(S23)</f>
        <v>-0.23063683304647159</v>
      </c>
      <c r="R23" s="9"/>
      <c r="S23" s="9">
        <v>581</v>
      </c>
      <c r="T23" s="8"/>
      <c r="U23" s="8">
        <f>(S23-W23)/ABS(W23)</f>
        <v>0.14145383104125736</v>
      </c>
      <c r="V23" s="9"/>
      <c r="W23" s="9">
        <v>509</v>
      </c>
      <c r="X23" s="8"/>
      <c r="Y23" s="8">
        <f>(W23-AA23)/ABS(AA23)</f>
        <v>-5.859375E-3</v>
      </c>
      <c r="Z23" s="9"/>
      <c r="AA23" s="9">
        <v>512</v>
      </c>
      <c r="AB23" s="8"/>
    </row>
    <row r="24" spans="1:28">
      <c r="A24" s="3" t="s">
        <v>15</v>
      </c>
      <c r="B24" s="13"/>
      <c r="C24" s="13"/>
      <c r="D24" s="9">
        <v>750</v>
      </c>
      <c r="E24" s="8">
        <f>(D24-H24)/ABS(H24)</f>
        <v>0.22549019607843138</v>
      </c>
      <c r="F24" s="8"/>
      <c r="G24" s="8"/>
      <c r="H24" s="9">
        <v>612</v>
      </c>
      <c r="I24" s="8">
        <f>(H24-L24)/ABS(L24)</f>
        <v>0.14392523364485982</v>
      </c>
      <c r="J24" s="8"/>
      <c r="K24" s="8"/>
      <c r="L24" s="7">
        <v>535</v>
      </c>
      <c r="M24" s="8">
        <f>(L24-P24)/ABS(P24)</f>
        <v>5.731225296442688E-2</v>
      </c>
      <c r="N24" s="8"/>
      <c r="O24" s="8"/>
      <c r="P24" s="7">
        <v>506</v>
      </c>
      <c r="Q24" s="8"/>
      <c r="R24" s="8"/>
      <c r="S24" s="8"/>
      <c r="T24" s="9">
        <v>0</v>
      </c>
      <c r="U24" s="8"/>
      <c r="V24" s="8"/>
      <c r="W24" s="8"/>
      <c r="X24" s="9">
        <v>0</v>
      </c>
      <c r="Y24" s="8"/>
      <c r="Z24" s="8"/>
      <c r="AA24" s="8"/>
      <c r="AB24" s="9">
        <v>0</v>
      </c>
    </row>
    <row r="25" spans="1:28">
      <c r="A25" s="2"/>
      <c r="B25" s="11"/>
      <c r="C25" s="11"/>
      <c r="D25" s="11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</row>
    <row r="26" spans="1:28">
      <c r="A26" s="20" t="s">
        <v>16</v>
      </c>
      <c r="B26" s="21"/>
      <c r="C26" s="21"/>
      <c r="D26" s="21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</row>
    <row r="27" spans="1:28">
      <c r="A27" s="3" t="s">
        <v>44</v>
      </c>
      <c r="B27" s="13"/>
      <c r="C27" s="13"/>
      <c r="D27" s="9">
        <v>21</v>
      </c>
      <c r="E27" s="8">
        <f t="shared" ref="E27:E33" si="0">(D27-H27)/ABS(H27)</f>
        <v>-0.22222222222222221</v>
      </c>
      <c r="F27" s="8"/>
      <c r="G27" s="8"/>
      <c r="H27" s="9">
        <v>27</v>
      </c>
      <c r="I27" s="8">
        <f t="shared" ref="I27:I33" si="1">(H27-L27)/ABS(L27)</f>
        <v>0.17391304347826086</v>
      </c>
      <c r="J27" s="8"/>
      <c r="K27" s="8"/>
      <c r="L27" s="9">
        <v>23</v>
      </c>
      <c r="M27" s="8">
        <f t="shared" ref="M27:M33" si="2">(L27-P27)/ABS(P27)</f>
        <v>-0.14814814814814814</v>
      </c>
      <c r="N27" s="8"/>
      <c r="O27" s="8"/>
      <c r="P27" s="9">
        <v>27</v>
      </c>
      <c r="Q27" s="8">
        <f t="shared" ref="Q27:Q33" si="3">(P27-T27)/ABS(T27)</f>
        <v>0.17391304347826086</v>
      </c>
      <c r="R27" s="8"/>
      <c r="S27" s="8"/>
      <c r="T27" s="9">
        <v>23</v>
      </c>
      <c r="U27" s="8">
        <f t="shared" ref="U27:U33" si="4">(T27-X27)/ABS(X27)</f>
        <v>0</v>
      </c>
      <c r="V27" s="8"/>
      <c r="W27" s="8"/>
      <c r="X27" s="9">
        <v>23</v>
      </c>
      <c r="Y27" s="8">
        <f t="shared" ref="Y27:Y33" si="5">(X27-AB27)/ABS(AB27)</f>
        <v>-0.08</v>
      </c>
      <c r="Z27" s="8"/>
      <c r="AA27" s="8"/>
      <c r="AB27" s="9">
        <v>25</v>
      </c>
    </row>
    <row r="28" spans="1:28">
      <c r="A28" s="3" t="s">
        <v>45</v>
      </c>
      <c r="B28" s="13"/>
      <c r="C28" s="13"/>
      <c r="D28" s="9">
        <v>160</v>
      </c>
      <c r="E28" s="8">
        <f t="shared" si="0"/>
        <v>4.5751633986928102E-2</v>
      </c>
      <c r="F28" s="8"/>
      <c r="G28" s="8"/>
      <c r="H28" s="9">
        <v>153</v>
      </c>
      <c r="I28" s="8">
        <f t="shared" si="1"/>
        <v>0.02</v>
      </c>
      <c r="J28" s="8"/>
      <c r="K28" s="8"/>
      <c r="L28" s="9">
        <v>150</v>
      </c>
      <c r="M28" s="8">
        <f t="shared" si="2"/>
        <v>-3.2258064516129031E-2</v>
      </c>
      <c r="N28" s="8"/>
      <c r="O28" s="8"/>
      <c r="P28" s="9">
        <v>155</v>
      </c>
      <c r="Q28" s="8">
        <f t="shared" si="3"/>
        <v>0.23015873015873015</v>
      </c>
      <c r="R28" s="8"/>
      <c r="S28" s="8"/>
      <c r="T28" s="9">
        <v>126</v>
      </c>
      <c r="U28" s="8">
        <f t="shared" si="4"/>
        <v>-2.3255813953488372E-2</v>
      </c>
      <c r="V28" s="8"/>
      <c r="W28" s="8"/>
      <c r="X28" s="9">
        <v>129</v>
      </c>
      <c r="Y28" s="8">
        <f t="shared" si="5"/>
        <v>0.4175824175824176</v>
      </c>
      <c r="Z28" s="8"/>
      <c r="AA28" s="8"/>
      <c r="AB28" s="9">
        <v>91</v>
      </c>
    </row>
    <row r="29" spans="1:28">
      <c r="A29" s="3" t="s">
        <v>46</v>
      </c>
      <c r="B29" s="13"/>
      <c r="C29" s="13"/>
      <c r="D29" s="9">
        <v>628</v>
      </c>
      <c r="E29" s="8">
        <f t="shared" si="0"/>
        <v>9.6463022508038593E-3</v>
      </c>
      <c r="F29" s="8"/>
      <c r="G29" s="8"/>
      <c r="H29" s="9">
        <v>622</v>
      </c>
      <c r="I29" s="8">
        <f t="shared" si="1"/>
        <v>3.3222591362126248E-2</v>
      </c>
      <c r="J29" s="8"/>
      <c r="K29" s="8"/>
      <c r="L29" s="9">
        <v>602</v>
      </c>
      <c r="M29" s="8">
        <f t="shared" si="2"/>
        <v>6.7375886524822695E-2</v>
      </c>
      <c r="N29" s="8"/>
      <c r="O29" s="8"/>
      <c r="P29" s="9">
        <v>564</v>
      </c>
      <c r="Q29" s="8">
        <f t="shared" si="3"/>
        <v>6.8181818181818177E-2</v>
      </c>
      <c r="R29" s="8"/>
      <c r="S29" s="8"/>
      <c r="T29" s="9">
        <v>528</v>
      </c>
      <c r="U29" s="8">
        <f t="shared" si="4"/>
        <v>0.2</v>
      </c>
      <c r="V29" s="8"/>
      <c r="W29" s="8"/>
      <c r="X29" s="9">
        <v>440</v>
      </c>
      <c r="Y29" s="8">
        <f t="shared" si="5"/>
        <v>7.3170731707317069E-2</v>
      </c>
      <c r="Z29" s="8"/>
      <c r="AA29" s="8"/>
      <c r="AB29" s="9">
        <v>410</v>
      </c>
    </row>
    <row r="30" spans="1:28">
      <c r="A30" s="3" t="s">
        <v>47</v>
      </c>
      <c r="B30" s="13"/>
      <c r="C30" s="13"/>
      <c r="D30" s="9">
        <v>846</v>
      </c>
      <c r="E30" s="8">
        <f t="shared" si="0"/>
        <v>1.6826923076923076E-2</v>
      </c>
      <c r="F30" s="8"/>
      <c r="G30" s="8"/>
      <c r="H30" s="9">
        <v>832</v>
      </c>
      <c r="I30" s="8">
        <f t="shared" si="1"/>
        <v>7.7720207253886009E-2</v>
      </c>
      <c r="J30" s="8"/>
      <c r="K30" s="8"/>
      <c r="L30" s="9">
        <v>772</v>
      </c>
      <c r="M30" s="8">
        <f t="shared" si="2"/>
        <v>7.5208913649025072E-2</v>
      </c>
      <c r="N30" s="8"/>
      <c r="O30" s="8"/>
      <c r="P30" s="9">
        <v>718</v>
      </c>
      <c r="Q30" s="8">
        <f t="shared" si="3"/>
        <v>3.0129124820659971E-2</v>
      </c>
      <c r="R30" s="8"/>
      <c r="S30" s="8"/>
      <c r="T30" s="9">
        <v>697</v>
      </c>
      <c r="U30" s="8">
        <f t="shared" si="4"/>
        <v>0.1314935064935065</v>
      </c>
      <c r="V30" s="8"/>
      <c r="W30" s="8"/>
      <c r="X30" s="9">
        <v>616</v>
      </c>
      <c r="Y30" s="8">
        <f t="shared" si="5"/>
        <v>4.9403747870528106E-2</v>
      </c>
      <c r="Z30" s="8"/>
      <c r="AA30" s="8"/>
      <c r="AB30" s="9">
        <v>587</v>
      </c>
    </row>
    <row r="31" spans="1:28">
      <c r="A31" s="3" t="s">
        <v>48</v>
      </c>
      <c r="B31" s="13"/>
      <c r="C31" s="13"/>
      <c r="D31" s="9">
        <v>4153</v>
      </c>
      <c r="E31" s="8">
        <f t="shared" si="0"/>
        <v>-9.5397090388743139E-3</v>
      </c>
      <c r="F31" s="8"/>
      <c r="G31" s="8"/>
      <c r="H31" s="9">
        <v>4193</v>
      </c>
      <c r="I31" s="8">
        <f t="shared" si="1"/>
        <v>-2.2154850746268658E-2</v>
      </c>
      <c r="J31" s="8"/>
      <c r="K31" s="8"/>
      <c r="L31" s="9">
        <v>4288</v>
      </c>
      <c r="M31" s="8">
        <f t="shared" si="2"/>
        <v>1.7077798861480076E-2</v>
      </c>
      <c r="N31" s="8"/>
      <c r="O31" s="8"/>
      <c r="P31" s="9">
        <v>4216</v>
      </c>
      <c r="Q31" s="8">
        <f t="shared" si="3"/>
        <v>-3.4135166093928977E-2</v>
      </c>
      <c r="R31" s="8"/>
      <c r="S31" s="8"/>
      <c r="T31" s="9">
        <v>4365</v>
      </c>
      <c r="U31" s="8">
        <f t="shared" si="4"/>
        <v>7.8576723498888071E-2</v>
      </c>
      <c r="V31" s="8"/>
      <c r="W31" s="8"/>
      <c r="X31" s="9">
        <v>4047</v>
      </c>
      <c r="Y31" s="8">
        <f t="shared" si="5"/>
        <v>-1.1962890625E-2</v>
      </c>
      <c r="Z31" s="8"/>
      <c r="AA31" s="8"/>
      <c r="AB31" s="9">
        <v>4096</v>
      </c>
    </row>
    <row r="32" spans="1:28">
      <c r="A32" s="3" t="s">
        <v>49</v>
      </c>
      <c r="B32" s="13"/>
      <c r="C32" s="13"/>
      <c r="D32" s="9">
        <v>715</v>
      </c>
      <c r="E32" s="8">
        <f t="shared" si="0"/>
        <v>0.1702127659574468</v>
      </c>
      <c r="F32" s="8"/>
      <c r="G32" s="8"/>
      <c r="H32" s="9">
        <v>611</v>
      </c>
      <c r="I32" s="8">
        <f t="shared" si="1"/>
        <v>0.41435185185185186</v>
      </c>
      <c r="J32" s="8"/>
      <c r="K32" s="8"/>
      <c r="L32" s="9">
        <v>432</v>
      </c>
      <c r="M32" s="8">
        <f t="shared" si="2"/>
        <v>1.1709601873536301E-2</v>
      </c>
      <c r="N32" s="8"/>
      <c r="O32" s="8"/>
      <c r="P32" s="9">
        <v>427</v>
      </c>
      <c r="Q32" s="8">
        <f t="shared" si="3"/>
        <v>0.38636363636363635</v>
      </c>
      <c r="R32" s="8"/>
      <c r="S32" s="8"/>
      <c r="T32" s="9">
        <v>308</v>
      </c>
      <c r="U32" s="8">
        <f t="shared" si="4"/>
        <v>0.14074074074074075</v>
      </c>
      <c r="V32" s="8"/>
      <c r="W32" s="8"/>
      <c r="X32" s="9">
        <v>270</v>
      </c>
      <c r="Y32" s="8">
        <f t="shared" si="5"/>
        <v>1.8867924528301886E-2</v>
      </c>
      <c r="Z32" s="8"/>
      <c r="AA32" s="8"/>
      <c r="AB32" s="9">
        <v>265</v>
      </c>
    </row>
    <row r="33" spans="1:28">
      <c r="A33" s="3" t="s">
        <v>50</v>
      </c>
      <c r="B33" s="13"/>
      <c r="C33" s="13"/>
      <c r="D33" s="9">
        <v>1</v>
      </c>
      <c r="E33" s="8">
        <f t="shared" si="0"/>
        <v>-0.66666666666666663</v>
      </c>
      <c r="F33" s="8"/>
      <c r="G33" s="8"/>
      <c r="H33" s="9">
        <v>3</v>
      </c>
      <c r="I33" s="8">
        <f t="shared" si="1"/>
        <v>0.5</v>
      </c>
      <c r="J33" s="8"/>
      <c r="K33" s="8"/>
      <c r="L33" s="9">
        <v>2</v>
      </c>
      <c r="M33" s="8">
        <f t="shared" si="2"/>
        <v>0</v>
      </c>
      <c r="N33" s="8"/>
      <c r="O33" s="8"/>
      <c r="P33" s="9">
        <v>2</v>
      </c>
      <c r="Q33" s="8">
        <f t="shared" si="3"/>
        <v>-0.5</v>
      </c>
      <c r="R33" s="8"/>
      <c r="S33" s="8"/>
      <c r="T33" s="7">
        <v>4</v>
      </c>
      <c r="U33" s="8">
        <f t="shared" si="4"/>
        <v>-0.42857142857142855</v>
      </c>
      <c r="V33" s="8"/>
      <c r="W33" s="8"/>
      <c r="X33" s="9">
        <v>7</v>
      </c>
      <c r="Y33" s="8">
        <f t="shared" si="5"/>
        <v>-0.36363636363636365</v>
      </c>
      <c r="Z33" s="8"/>
      <c r="AA33" s="8"/>
      <c r="AB33" s="9">
        <v>11</v>
      </c>
    </row>
    <row r="34" spans="1:28">
      <c r="A34" s="3"/>
      <c r="B34" s="13"/>
      <c r="C34" s="13"/>
      <c r="D34" s="13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</row>
    <row r="35" spans="1:28">
      <c r="A35" s="20" t="s">
        <v>17</v>
      </c>
      <c r="B35" s="21"/>
      <c r="C35" s="21"/>
      <c r="D35" s="21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</row>
    <row r="36" spans="1:28">
      <c r="A36" s="3" t="s">
        <v>72</v>
      </c>
      <c r="B36" s="9">
        <v>1476</v>
      </c>
      <c r="C36" s="13"/>
      <c r="D36" s="13"/>
      <c r="E36" s="8">
        <f>(B36-F36)/ABS(F36)</f>
        <v>-1.6655562958027982E-2</v>
      </c>
      <c r="F36" s="9">
        <v>1501</v>
      </c>
      <c r="G36" s="8"/>
      <c r="H36" s="8"/>
      <c r="I36" s="8">
        <f>(F36-J36)/ABS(J36)</f>
        <v>6.4539007092198578E-2</v>
      </c>
      <c r="J36" s="9">
        <v>1410</v>
      </c>
      <c r="K36" s="9"/>
      <c r="L36" s="9"/>
      <c r="M36" s="8">
        <f>(J36-N36)/ABS(N36)</f>
        <v>3.9823008849557522E-2</v>
      </c>
      <c r="N36" s="9">
        <v>1356</v>
      </c>
      <c r="O36" s="9"/>
      <c r="P36" s="9"/>
      <c r="Q36" s="8">
        <f>(N36-R36)/ABS(R36)</f>
        <v>6.6037735849056603E-2</v>
      </c>
      <c r="R36" s="9">
        <v>1272</v>
      </c>
      <c r="S36" s="9"/>
      <c r="T36" s="9"/>
      <c r="U36" s="8">
        <f>(R36-V36)/ABS(V36)</f>
        <v>7.796610169491526E-2</v>
      </c>
      <c r="V36" s="9">
        <v>1180</v>
      </c>
      <c r="W36" s="9"/>
      <c r="X36" s="9">
        <v>1180</v>
      </c>
      <c r="Y36" s="8">
        <f>(V36-Z36)/ABS(Z36)</f>
        <v>4.2402826855123678E-2</v>
      </c>
      <c r="Z36" s="9">
        <v>1132</v>
      </c>
      <c r="AA36" s="9"/>
      <c r="AB36" s="9"/>
    </row>
    <row r="37" spans="1:28">
      <c r="A37" s="3" t="s">
        <v>1</v>
      </c>
      <c r="B37" s="13"/>
      <c r="C37" s="9">
        <v>1045</v>
      </c>
      <c r="D37" s="13"/>
      <c r="E37" s="8">
        <f>(C37-G37)/ABS(G37)</f>
        <v>4.3956043956043959E-2</v>
      </c>
      <c r="F37" s="8"/>
      <c r="G37" s="9">
        <v>1001</v>
      </c>
      <c r="H37" s="8"/>
      <c r="I37" s="8">
        <f>(G37-K37)/ABS(K37)</f>
        <v>-7.9286422200198214E-3</v>
      </c>
      <c r="J37" s="9"/>
      <c r="K37" s="9">
        <v>1009</v>
      </c>
      <c r="L37" s="9"/>
      <c r="M37" s="8">
        <f>(K37-O37)/ABS(O37)</f>
        <v>5.5439330543933053E-2</v>
      </c>
      <c r="N37" s="9"/>
      <c r="O37" s="9">
        <v>956</v>
      </c>
      <c r="P37" s="9"/>
      <c r="Q37" s="8">
        <f>(O37-S37)/ABS(S37)</f>
        <v>-1.8480492813141684E-2</v>
      </c>
      <c r="R37" s="9"/>
      <c r="S37" s="9">
        <v>974</v>
      </c>
      <c r="T37" s="9"/>
      <c r="U37" s="8">
        <f>(S37-W37)/ABS(W37)</f>
        <v>8.9485458612975396E-2</v>
      </c>
      <c r="V37" s="9"/>
      <c r="W37" s="9">
        <v>894</v>
      </c>
      <c r="X37" s="9"/>
      <c r="Y37" s="8">
        <f>(W37-AA37)/ABS(AA37)</f>
        <v>-7.6446280991735532E-2</v>
      </c>
      <c r="Z37" s="9"/>
      <c r="AA37" s="9">
        <v>968</v>
      </c>
      <c r="AB37" s="9"/>
    </row>
    <row r="38" spans="1:28">
      <c r="A38" s="3" t="s">
        <v>73</v>
      </c>
      <c r="B38" s="9">
        <v>1851</v>
      </c>
      <c r="C38" s="13"/>
      <c r="D38" s="13"/>
      <c r="E38" s="8">
        <f>(B38-F38)/ABS(F38)</f>
        <v>4.3407487791644059E-3</v>
      </c>
      <c r="F38" s="9">
        <v>1843</v>
      </c>
      <c r="G38" s="8"/>
      <c r="H38" s="8"/>
      <c r="I38" s="8">
        <f>(F38-J38)/ABS(J38)</f>
        <v>1.7108167770419427E-2</v>
      </c>
      <c r="J38" s="9">
        <v>1812</v>
      </c>
      <c r="K38" s="9"/>
      <c r="L38" s="9"/>
      <c r="M38" s="8">
        <f>(J38-N38)/ABS(N38)</f>
        <v>8.0500894454382826E-2</v>
      </c>
      <c r="N38" s="9">
        <v>1677</v>
      </c>
      <c r="O38" s="9"/>
      <c r="P38" s="9"/>
      <c r="Q38" s="8">
        <f>(N38-R38)/ABS(R38)</f>
        <v>9.6327513546056592E-3</v>
      </c>
      <c r="R38" s="9">
        <v>1661</v>
      </c>
      <c r="S38" s="9"/>
      <c r="T38" s="9"/>
      <c r="U38" s="8">
        <f>(R38-V38)/ABS(V38)</f>
        <v>0.10733333333333334</v>
      </c>
      <c r="V38" s="9">
        <v>1500</v>
      </c>
      <c r="W38" s="9"/>
      <c r="X38" s="9">
        <v>1500</v>
      </c>
      <c r="Y38" s="8">
        <f>(V38-Z38)/ABS(Z38)</f>
        <v>6.6711140760506999E-4</v>
      </c>
      <c r="Z38" s="9">
        <v>1499</v>
      </c>
      <c r="AA38" s="9"/>
      <c r="AB38" s="9"/>
    </row>
    <row r="39" spans="1:28">
      <c r="A39" s="3" t="s">
        <v>1</v>
      </c>
      <c r="B39" s="13"/>
      <c r="C39" s="9">
        <v>2152</v>
      </c>
      <c r="D39" s="13"/>
      <c r="E39" s="8">
        <f>(C39-G39)/ABS(G39)</f>
        <v>2.6717557251908396E-2</v>
      </c>
      <c r="F39" s="8"/>
      <c r="G39" s="9">
        <v>2096</v>
      </c>
      <c r="H39" s="8"/>
      <c r="I39" s="8">
        <f>(G39-K39)/ABS(K39)</f>
        <v>3.1496062992125984E-2</v>
      </c>
      <c r="J39" s="9"/>
      <c r="K39" s="9">
        <v>2032</v>
      </c>
      <c r="L39" s="9"/>
      <c r="M39" s="8">
        <f>(K39-O39)/ABS(O39)</f>
        <v>-4.1509433962264149E-2</v>
      </c>
      <c r="N39" s="9"/>
      <c r="O39" s="9">
        <v>2120</v>
      </c>
      <c r="P39" s="9"/>
      <c r="Q39" s="8">
        <f>(O39-S39)/ABS(S39)</f>
        <v>-1.1194029850746268E-2</v>
      </c>
      <c r="R39" s="9"/>
      <c r="S39" s="9">
        <v>2144</v>
      </c>
      <c r="T39" s="9"/>
      <c r="U39" s="8">
        <f>(S39-W39)/ABS(W39)</f>
        <v>9.4994892747701731E-2</v>
      </c>
      <c r="V39" s="9"/>
      <c r="W39" s="9">
        <v>1958</v>
      </c>
      <c r="X39" s="9"/>
      <c r="Y39" s="8">
        <f>(W39-AA39)/ABS(AA39)</f>
        <v>-1.5090543259557344E-2</v>
      </c>
      <c r="Z39" s="9"/>
      <c r="AA39" s="9">
        <v>1988</v>
      </c>
      <c r="AB39" s="9"/>
    </row>
    <row r="40" spans="1:28">
      <c r="A40" s="3" t="s">
        <v>18</v>
      </c>
      <c r="B40" s="13"/>
      <c r="C40" s="13"/>
      <c r="D40" s="9">
        <v>6524</v>
      </c>
      <c r="E40" s="8">
        <f>(D40-H40)/ABS(H40)</f>
        <v>1.2886197795373389E-2</v>
      </c>
      <c r="F40" s="8"/>
      <c r="G40" s="8"/>
      <c r="H40" s="9">
        <v>6441</v>
      </c>
      <c r="I40" s="8">
        <f>(H40-L40)/ABS(H40)</f>
        <v>2.7635460332246547E-2</v>
      </c>
      <c r="J40" s="9"/>
      <c r="K40" s="9"/>
      <c r="L40" s="9">
        <v>6263</v>
      </c>
      <c r="M40" s="8">
        <f>(L40-P40)/ABS(L40)</f>
        <v>2.4588855181223057E-2</v>
      </c>
      <c r="N40" s="9"/>
      <c r="O40" s="9"/>
      <c r="P40" s="9">
        <v>6109</v>
      </c>
      <c r="Q40" s="8">
        <f>(P40-T40)/ABS(T40)</f>
        <v>9.5851925301603039E-3</v>
      </c>
      <c r="R40" s="9"/>
      <c r="S40" s="9"/>
      <c r="T40" s="9">
        <v>6051</v>
      </c>
      <c r="U40" s="8" t="e">
        <f>(T40-X40)/ABS(X40)</f>
        <v>#DIV/0!</v>
      </c>
      <c r="V40" s="9"/>
      <c r="W40" s="9"/>
      <c r="X40" s="9"/>
      <c r="Y40" s="8">
        <f>(X40-AB40)/ABS(AB40)</f>
        <v>-1</v>
      </c>
      <c r="Z40" s="9"/>
      <c r="AA40" s="9"/>
      <c r="AB40" s="9">
        <v>5587</v>
      </c>
    </row>
    <row r="41" spans="1:28">
      <c r="A41" s="2"/>
      <c r="B41" s="11"/>
      <c r="C41" s="11"/>
      <c r="D41" s="11"/>
      <c r="E41" s="8"/>
      <c r="F41" s="8"/>
      <c r="G41" s="8"/>
      <c r="H41" s="8"/>
      <c r="I41" s="8"/>
      <c r="J41" s="8"/>
      <c r="K41" s="8"/>
      <c r="L41" s="8"/>
      <c r="M41" s="8"/>
      <c r="N41" s="9"/>
      <c r="O41" s="9"/>
      <c r="P41" s="9"/>
      <c r="Q41" s="8"/>
      <c r="R41" s="9"/>
      <c r="S41" s="9"/>
      <c r="T41" s="9"/>
      <c r="U41" s="8"/>
      <c r="V41" s="9"/>
      <c r="W41" s="9"/>
      <c r="X41" s="9"/>
      <c r="Y41" s="8"/>
      <c r="Z41" s="9"/>
      <c r="AA41" s="9"/>
      <c r="AB41" s="9"/>
    </row>
    <row r="42" spans="1:28">
      <c r="A42" s="20" t="s">
        <v>19</v>
      </c>
      <c r="B42" s="21"/>
      <c r="C42" s="21"/>
      <c r="D42" s="21"/>
      <c r="E42" s="19"/>
      <c r="F42" s="19"/>
      <c r="G42" s="19"/>
      <c r="H42" s="19"/>
      <c r="I42" s="19"/>
      <c r="J42" s="19"/>
      <c r="K42" s="19"/>
      <c r="L42" s="19"/>
      <c r="M42" s="19"/>
      <c r="N42" s="18"/>
      <c r="O42" s="18"/>
      <c r="P42" s="18"/>
      <c r="Q42" s="19"/>
      <c r="R42" s="18"/>
      <c r="S42" s="18"/>
      <c r="T42" s="18"/>
      <c r="U42" s="19"/>
      <c r="V42" s="18"/>
      <c r="W42" s="18"/>
      <c r="X42" s="18"/>
      <c r="Y42" s="19"/>
      <c r="Z42" s="18"/>
      <c r="AA42" s="18"/>
      <c r="AB42" s="18"/>
    </row>
    <row r="43" spans="1:28">
      <c r="A43" s="3" t="s">
        <v>20</v>
      </c>
      <c r="B43" s="9">
        <v>204</v>
      </c>
      <c r="C43" s="13"/>
      <c r="D43" s="13"/>
      <c r="E43" s="8">
        <f>(B43-F43)/ABS(F43)</f>
        <v>9.0909090909090912E-2</v>
      </c>
      <c r="F43" s="9">
        <v>187</v>
      </c>
      <c r="G43" s="8"/>
      <c r="H43" s="8"/>
      <c r="I43" s="8">
        <f>(F43-J43)/ABS(J43)</f>
        <v>6.8571428571428575E-2</v>
      </c>
      <c r="J43" s="9">
        <v>175</v>
      </c>
      <c r="K43" s="9"/>
      <c r="L43" s="9"/>
      <c r="M43" s="8">
        <f>(J43-N43)/ABS(N43)</f>
        <v>0.19863013698630136</v>
      </c>
      <c r="N43" s="9">
        <v>146</v>
      </c>
      <c r="O43" s="9"/>
      <c r="P43" s="9"/>
      <c r="Q43" s="8">
        <f>(N43-R43)/ABS(R43)</f>
        <v>2.8169014084507043E-2</v>
      </c>
      <c r="R43" s="9">
        <v>142</v>
      </c>
      <c r="S43" s="9"/>
      <c r="T43" s="9"/>
      <c r="U43" s="8">
        <f>(R43-V43)/ABS(V43)</f>
        <v>1.4285714285714285E-2</v>
      </c>
      <c r="V43" s="9">
        <v>140</v>
      </c>
      <c r="W43" s="9"/>
      <c r="X43" s="9">
        <v>140</v>
      </c>
      <c r="Y43" s="8">
        <f>(V43-Z43)/ABS(Z43)</f>
        <v>0.12903225806451613</v>
      </c>
      <c r="Z43" s="9">
        <v>124</v>
      </c>
      <c r="AA43" s="9"/>
      <c r="AB43" s="9"/>
    </row>
    <row r="44" spans="1:28">
      <c r="A44" s="3" t="s">
        <v>1</v>
      </c>
      <c r="B44" s="13"/>
      <c r="C44" s="9">
        <v>724</v>
      </c>
      <c r="D44" s="13"/>
      <c r="E44" s="8">
        <f>(C44-G44)/ABS(G44)</f>
        <v>0.17723577235772359</v>
      </c>
      <c r="F44" s="8"/>
      <c r="G44" s="9">
        <v>615</v>
      </c>
      <c r="H44" s="8"/>
      <c r="I44" s="8">
        <f>(G44-K44)/ABS(K44)</f>
        <v>0.15168539325842698</v>
      </c>
      <c r="J44" s="9"/>
      <c r="K44" s="9">
        <v>534</v>
      </c>
      <c r="L44" s="9"/>
      <c r="M44" s="8">
        <f>(K44-O44)/ABS(O44)</f>
        <v>7.5471698113207548E-3</v>
      </c>
      <c r="N44" s="9"/>
      <c r="O44" s="9">
        <v>530</v>
      </c>
      <c r="P44" s="9"/>
      <c r="Q44" s="8">
        <f>(O44-S44)/ABS(S44)</f>
        <v>0.14224137931034483</v>
      </c>
      <c r="R44" s="9"/>
      <c r="S44" s="9">
        <v>464</v>
      </c>
      <c r="T44" s="9"/>
      <c r="U44" s="8">
        <f>(S44-W44)/ABS(W44)</f>
        <v>6.5075921908893707E-3</v>
      </c>
      <c r="V44" s="9"/>
      <c r="W44" s="9">
        <v>461</v>
      </c>
      <c r="X44" s="9"/>
      <c r="Y44" s="8">
        <f>(W44-AA44)/ABS(AA44)</f>
        <v>2.4444444444444446E-2</v>
      </c>
      <c r="Z44" s="9"/>
      <c r="AA44" s="9">
        <v>450</v>
      </c>
      <c r="AB44" s="9"/>
    </row>
    <row r="45" spans="1:28">
      <c r="A45" s="3" t="s">
        <v>51</v>
      </c>
      <c r="B45" s="13"/>
      <c r="C45" s="13"/>
      <c r="D45" s="9">
        <v>908</v>
      </c>
      <c r="E45" s="8">
        <f>(D45-H45)/ABS(H45)</f>
        <v>0.17464424320827943</v>
      </c>
      <c r="F45" s="8"/>
      <c r="G45" s="8"/>
      <c r="H45" s="9">
        <v>773</v>
      </c>
      <c r="I45" s="8">
        <f>(H45-L45)/ABS(L45)</f>
        <v>0.13343108504398826</v>
      </c>
      <c r="J45" s="9"/>
      <c r="K45" s="9"/>
      <c r="L45" s="9">
        <v>682</v>
      </c>
      <c r="M45" s="8">
        <f>(L45-P45)/ABS(P45)</f>
        <v>7.0643642072213506E-2</v>
      </c>
      <c r="N45" s="9"/>
      <c r="O45" s="9"/>
      <c r="P45" s="9">
        <v>637</v>
      </c>
      <c r="Q45" s="8">
        <f>(P45-T45)/ABS(T45)</f>
        <v>9.4501718213058417E-2</v>
      </c>
      <c r="R45" s="9"/>
      <c r="S45" s="9"/>
      <c r="T45" s="9">
        <v>582</v>
      </c>
      <c r="U45" s="8" t="e">
        <f>(T45-X45)/ABS(X45)</f>
        <v>#DIV/0!</v>
      </c>
      <c r="V45" s="9"/>
      <c r="W45" s="9"/>
      <c r="X45" s="9"/>
      <c r="Y45" s="8">
        <f>(X45-AB45)/ABS(AB45)</f>
        <v>-1</v>
      </c>
      <c r="Z45" s="9"/>
      <c r="AA45" s="9"/>
      <c r="AB45" s="9">
        <v>552</v>
      </c>
    </row>
    <row r="46" spans="1:28">
      <c r="A46" s="3" t="s">
        <v>52</v>
      </c>
      <c r="B46" s="13"/>
      <c r="C46" s="13"/>
      <c r="D46" s="9">
        <v>20</v>
      </c>
      <c r="E46" s="8">
        <f>(D46-H46)/ABS(H46)</f>
        <v>-0.2</v>
      </c>
      <c r="F46" s="8"/>
      <c r="G46" s="8"/>
      <c r="H46" s="9">
        <v>25</v>
      </c>
      <c r="I46" s="8">
        <f>(H46-L46)/ABS(L46)</f>
        <v>-7.407407407407407E-2</v>
      </c>
      <c r="J46" s="9"/>
      <c r="K46" s="9"/>
      <c r="L46" s="9">
        <v>27</v>
      </c>
      <c r="M46" s="8">
        <f>(L46-P46)/ABS(P46)</f>
        <v>-0.30769230769230771</v>
      </c>
      <c r="N46" s="9"/>
      <c r="O46" s="9"/>
      <c r="P46" s="9">
        <v>39</v>
      </c>
      <c r="Q46" s="8">
        <f>(P46-T46)/ABS(T46)</f>
        <v>0.625</v>
      </c>
      <c r="R46" s="9"/>
      <c r="S46" s="9"/>
      <c r="T46" s="9">
        <v>24</v>
      </c>
      <c r="U46" s="8" t="e">
        <f>(T46-X46)/ABS(X46)</f>
        <v>#DIV/0!</v>
      </c>
      <c r="V46" s="9"/>
      <c r="W46" s="9"/>
      <c r="X46" s="9"/>
      <c r="Y46" s="8">
        <f>(X46-AB46)/ABS(AB46)</f>
        <v>-1</v>
      </c>
      <c r="Z46" s="9"/>
      <c r="AA46" s="9"/>
      <c r="AB46" s="9">
        <v>22</v>
      </c>
    </row>
    <row r="47" spans="1:28">
      <c r="A47" s="3" t="s">
        <v>21</v>
      </c>
      <c r="B47" s="9">
        <v>1702</v>
      </c>
      <c r="C47" s="13"/>
      <c r="D47" s="13"/>
      <c r="E47" s="8">
        <f>(B47-F47)/ABS(F47)</f>
        <v>-1.4475969889982629E-2</v>
      </c>
      <c r="F47" s="9">
        <v>1727</v>
      </c>
      <c r="G47" s="8"/>
      <c r="H47" s="8"/>
      <c r="I47" s="8">
        <f>(F47-J47)/ABS(J47)</f>
        <v>3.9109506618531888E-2</v>
      </c>
      <c r="J47" s="9">
        <v>1662</v>
      </c>
      <c r="K47" s="9"/>
      <c r="L47" s="9"/>
      <c r="M47" s="8">
        <f>(J47-N47)/ABS(N47)</f>
        <v>0.12754409769335143</v>
      </c>
      <c r="N47" s="9">
        <v>1474</v>
      </c>
      <c r="O47" s="9"/>
      <c r="P47" s="9"/>
      <c r="Q47" s="8">
        <f>(N47-R47)/ABS(R47)</f>
        <v>-2.031144211238998E-3</v>
      </c>
      <c r="R47" s="9">
        <v>1477</v>
      </c>
      <c r="S47" s="9"/>
      <c r="T47" s="9"/>
      <c r="U47" s="8">
        <f>(R47-V47)/ABS(V47)</f>
        <v>0.11555891238670694</v>
      </c>
      <c r="V47" s="9">
        <v>1324</v>
      </c>
      <c r="W47" s="9"/>
      <c r="X47" s="9">
        <v>1324</v>
      </c>
      <c r="Y47" s="8">
        <f>(V47-Z47)/ABS(Z47)</f>
        <v>9.9160945842868033E-3</v>
      </c>
      <c r="Z47" s="9">
        <v>1311</v>
      </c>
      <c r="AA47" s="9"/>
      <c r="AB47" s="9"/>
    </row>
    <row r="48" spans="1:28">
      <c r="A48" s="3" t="s">
        <v>1</v>
      </c>
      <c r="B48" s="13"/>
      <c r="C48" s="9">
        <v>295</v>
      </c>
      <c r="D48" s="13"/>
      <c r="E48" s="8">
        <f>(C48-G48)/ABS(G48)</f>
        <v>9.6654275092936809E-2</v>
      </c>
      <c r="F48" s="8"/>
      <c r="G48" s="9">
        <v>269</v>
      </c>
      <c r="H48" s="8"/>
      <c r="I48" s="8">
        <f>(G48-K48)/ABS(K48)</f>
        <v>-3.7037037037037038E-3</v>
      </c>
      <c r="J48" s="9"/>
      <c r="K48" s="9">
        <v>270</v>
      </c>
      <c r="L48" s="9"/>
      <c r="M48" s="8">
        <f>(K48-O48)/ABS(O48)</f>
        <v>2.2727272727272728E-2</v>
      </c>
      <c r="N48" s="9"/>
      <c r="O48" s="9">
        <v>264</v>
      </c>
      <c r="P48" s="9"/>
      <c r="Q48" s="8">
        <f>(O48-S48)/ABS(S48)</f>
        <v>0.1</v>
      </c>
      <c r="R48" s="9"/>
      <c r="S48" s="9">
        <v>240</v>
      </c>
      <c r="T48" s="9"/>
      <c r="U48" s="8">
        <f>(S48-W48)/ABS(W48)</f>
        <v>6.6666666666666666E-2</v>
      </c>
      <c r="V48" s="9"/>
      <c r="W48" s="9">
        <v>225</v>
      </c>
      <c r="X48" s="9"/>
      <c r="Y48" s="8">
        <f>(W48-AA48)/ABS(AA48)</f>
        <v>-0.15413533834586465</v>
      </c>
      <c r="Z48" s="9"/>
      <c r="AA48" s="9">
        <v>266</v>
      </c>
      <c r="AB48" s="9"/>
    </row>
    <row r="49" spans="1:28">
      <c r="A49" s="3" t="s">
        <v>51</v>
      </c>
      <c r="B49" s="13"/>
      <c r="C49" s="13"/>
      <c r="D49" s="9">
        <v>1878</v>
      </c>
      <c r="E49" s="8">
        <f>(D49-H49)/ABS(H49)</f>
        <v>-2.1253985122210413E-3</v>
      </c>
      <c r="F49" s="8"/>
      <c r="G49" s="8"/>
      <c r="H49" s="9">
        <v>1882</v>
      </c>
      <c r="I49" s="8">
        <f>(H49-L49)/ABS(L49)</f>
        <v>3.0668127053669222E-2</v>
      </c>
      <c r="J49" s="9"/>
      <c r="K49" s="9"/>
      <c r="L49" s="9">
        <v>1826</v>
      </c>
      <c r="M49" s="8">
        <f>(L49-P49)/ABS(P49)</f>
        <v>0.11341463414634147</v>
      </c>
      <c r="N49" s="9"/>
      <c r="O49" s="9"/>
      <c r="P49" s="9">
        <v>1640</v>
      </c>
      <c r="Q49" s="8">
        <f>(P49-T49)/ABS(T49)</f>
        <v>1.7369727047146403E-2</v>
      </c>
      <c r="R49" s="9"/>
      <c r="S49" s="9"/>
      <c r="T49" s="9">
        <v>1612</v>
      </c>
      <c r="U49" s="8" t="e">
        <f>(T49-X49)/ABS(X49)</f>
        <v>#DIV/0!</v>
      </c>
      <c r="V49" s="9"/>
      <c r="W49" s="9"/>
      <c r="X49" s="9"/>
      <c r="Y49" s="8">
        <f>(X49-AB49)/ABS(AB49)</f>
        <v>-1</v>
      </c>
      <c r="Z49" s="9"/>
      <c r="AA49" s="9"/>
      <c r="AB49" s="9">
        <v>1464</v>
      </c>
    </row>
    <row r="50" spans="1:28">
      <c r="A50" s="3" t="s">
        <v>52</v>
      </c>
      <c r="B50" s="13"/>
      <c r="C50" s="13"/>
      <c r="D50" s="9">
        <v>119</v>
      </c>
      <c r="E50" s="8">
        <f>(D50-H50)/ABS(H50)</f>
        <v>8.4745762711864406E-3</v>
      </c>
      <c r="F50" s="8"/>
      <c r="G50" s="8"/>
      <c r="H50" s="9">
        <v>118</v>
      </c>
      <c r="I50" s="8">
        <f>(H50-L50)/ABS(L50)</f>
        <v>0.11320754716981132</v>
      </c>
      <c r="J50" s="9"/>
      <c r="K50" s="9"/>
      <c r="L50" s="9">
        <v>106</v>
      </c>
      <c r="M50" s="8">
        <f>(L50-P50)/ABS(P50)</f>
        <v>3.9215686274509803E-2</v>
      </c>
      <c r="N50" s="9"/>
      <c r="O50" s="9"/>
      <c r="P50" s="9">
        <v>102</v>
      </c>
      <c r="Q50" s="8">
        <f>(P50-T50)/ABS(T50)</f>
        <v>-2.8571428571428571E-2</v>
      </c>
      <c r="R50" s="9"/>
      <c r="S50" s="9"/>
      <c r="T50" s="9">
        <v>105</v>
      </c>
      <c r="U50" s="8" t="e">
        <f>(T50-X50)/ABS(X50)</f>
        <v>#DIV/0!</v>
      </c>
      <c r="V50" s="9"/>
      <c r="W50" s="9"/>
      <c r="X50" s="9"/>
      <c r="Y50" s="8">
        <f>(X50-AB50)/ABS(AB50)</f>
        <v>-1</v>
      </c>
      <c r="Z50" s="9"/>
      <c r="AA50" s="9"/>
      <c r="AB50" s="9">
        <v>113</v>
      </c>
    </row>
    <row r="51" spans="1:28">
      <c r="A51" s="3" t="s">
        <v>53</v>
      </c>
      <c r="B51" s="9">
        <v>765</v>
      </c>
      <c r="C51" s="13"/>
      <c r="D51" s="13"/>
      <c r="E51" s="8">
        <f>(B51-F51)/ABS(F51)</f>
        <v>-2.6075619295958278E-3</v>
      </c>
      <c r="F51" s="9">
        <v>767</v>
      </c>
      <c r="G51" s="8"/>
      <c r="H51" s="8"/>
      <c r="I51" s="8">
        <f>(F51-J51)/ABS(J51)</f>
        <v>3.9295392953929538E-2</v>
      </c>
      <c r="J51" s="9">
        <v>738</v>
      </c>
      <c r="K51" s="9"/>
      <c r="L51" s="9"/>
      <c r="M51" s="8">
        <f>(J51-N51)/ABS(N51)</f>
        <v>8.1967213114754103E-3</v>
      </c>
      <c r="N51" s="9">
        <v>732</v>
      </c>
      <c r="O51" s="9"/>
      <c r="P51" s="9"/>
      <c r="Q51" s="8">
        <f>(N51-R51)/ABS(R51)</f>
        <v>8.2840236686390539E-2</v>
      </c>
      <c r="R51" s="9">
        <v>676</v>
      </c>
      <c r="S51" s="9"/>
      <c r="T51" s="9"/>
      <c r="U51" s="8">
        <f>(R51-V51)/ABS(V51)</f>
        <v>4.8062015503875968E-2</v>
      </c>
      <c r="V51" s="9">
        <v>645</v>
      </c>
      <c r="W51" s="9"/>
      <c r="X51" s="9">
        <v>645</v>
      </c>
      <c r="Y51" s="8">
        <f>(V51-Z51)/ABS(Z51)</f>
        <v>1.8957345971563982E-2</v>
      </c>
      <c r="Z51" s="9">
        <v>633</v>
      </c>
      <c r="AA51" s="9"/>
      <c r="AB51" s="9"/>
    </row>
    <row r="52" spans="1:28">
      <c r="A52" s="3" t="s">
        <v>1</v>
      </c>
      <c r="B52" s="13"/>
      <c r="C52" s="9">
        <v>386</v>
      </c>
      <c r="D52" s="13"/>
      <c r="E52" s="8">
        <f>(C52-G52)/ABS(G52)</f>
        <v>7.8212290502793297E-2</v>
      </c>
      <c r="F52" s="8"/>
      <c r="G52" s="9">
        <v>358</v>
      </c>
      <c r="H52" s="8"/>
      <c r="I52" s="8">
        <f>(G52-K52)/ABS(K52)</f>
        <v>-2.185792349726776E-2</v>
      </c>
      <c r="J52" s="9"/>
      <c r="K52" s="9">
        <v>366</v>
      </c>
      <c r="L52" s="9"/>
      <c r="M52" s="8">
        <f>(K52-O52)/ABS(O52)</f>
        <v>2.7397260273972603E-3</v>
      </c>
      <c r="N52" s="9"/>
      <c r="O52" s="9">
        <v>365</v>
      </c>
      <c r="P52" s="9"/>
      <c r="Q52" s="8">
        <f>(O52-S52)/ABS(S52)</f>
        <v>-8.152173913043478E-3</v>
      </c>
      <c r="R52" s="9"/>
      <c r="S52" s="9">
        <v>368</v>
      </c>
      <c r="T52" s="9"/>
      <c r="U52" s="8">
        <f>(S52-W52)/ABS(W52)</f>
        <v>9.1988130563798218E-2</v>
      </c>
      <c r="V52" s="9"/>
      <c r="W52" s="9">
        <v>337</v>
      </c>
      <c r="X52" s="9"/>
      <c r="Y52" s="8">
        <f>(W52-AA52)/ABS(AA52)</f>
        <v>4.6583850931677016E-2</v>
      </c>
      <c r="Z52" s="9"/>
      <c r="AA52" s="9">
        <v>322</v>
      </c>
      <c r="AB52" s="9"/>
    </row>
    <row r="53" spans="1:28">
      <c r="A53" s="3" t="s">
        <v>51</v>
      </c>
      <c r="B53" s="13"/>
      <c r="C53" s="13"/>
      <c r="D53" s="9">
        <v>991</v>
      </c>
      <c r="E53" s="8">
        <f>(D53-H53)/ABS(H53)</f>
        <v>5.0901378579003183E-2</v>
      </c>
      <c r="F53" s="8"/>
      <c r="G53" s="8"/>
      <c r="H53" s="9">
        <v>943</v>
      </c>
      <c r="I53" s="8">
        <f>(H53-L53)/ABS(L53)</f>
        <v>2.3887079261672096E-2</v>
      </c>
      <c r="J53" s="9"/>
      <c r="K53" s="9"/>
      <c r="L53" s="9">
        <v>921</v>
      </c>
      <c r="M53" s="8">
        <f>(L53-P53)/ABS(P53)</f>
        <v>-8.6114101184068884E-3</v>
      </c>
      <c r="N53" s="9"/>
      <c r="O53" s="9"/>
      <c r="P53" s="9">
        <v>929</v>
      </c>
      <c r="Q53" s="8">
        <f>(P53-T53)/ABS(T53)</f>
        <v>5.090497737556561E-2</v>
      </c>
      <c r="R53" s="9"/>
      <c r="S53" s="9"/>
      <c r="T53" s="9">
        <v>884</v>
      </c>
      <c r="U53" s="8" t="e">
        <f>(T53-X53)/ABS(X53)</f>
        <v>#DIV/0!</v>
      </c>
      <c r="V53" s="9"/>
      <c r="W53" s="9"/>
      <c r="X53" s="9"/>
      <c r="Y53" s="8">
        <f>(X53-AB53)/ABS(AB53)</f>
        <v>-1</v>
      </c>
      <c r="Z53" s="9"/>
      <c r="AA53" s="9"/>
      <c r="AB53" s="9">
        <v>809</v>
      </c>
    </row>
    <row r="54" spans="1:28">
      <c r="A54" s="3" t="s">
        <v>52</v>
      </c>
      <c r="B54" s="13"/>
      <c r="C54" s="13"/>
      <c r="D54" s="9">
        <v>160</v>
      </c>
      <c r="E54" s="8">
        <f>(D54-H54)/ABS(H54)</f>
        <v>-0.12087912087912088</v>
      </c>
      <c r="F54" s="8"/>
      <c r="G54" s="8"/>
      <c r="H54" s="9">
        <v>182</v>
      </c>
      <c r="I54" s="8">
        <f>(H54-L54)/ABS(L54)</f>
        <v>-5.4644808743169399E-3</v>
      </c>
      <c r="J54" s="9"/>
      <c r="K54" s="9"/>
      <c r="L54" s="9">
        <v>183</v>
      </c>
      <c r="M54" s="8">
        <f>(L54-P54)/ABS(P54)</f>
        <v>0.11585365853658537</v>
      </c>
      <c r="N54" s="9"/>
      <c r="O54" s="9"/>
      <c r="P54" s="9">
        <v>164</v>
      </c>
      <c r="Q54" s="8">
        <f>(P54-T54)/ABS(T54)</f>
        <v>2.5000000000000001E-2</v>
      </c>
      <c r="R54" s="9"/>
      <c r="S54" s="9"/>
      <c r="T54" s="9">
        <v>160</v>
      </c>
      <c r="U54" s="8" t="e">
        <f>(T54-X54)/ABS(X54)</f>
        <v>#DIV/0!</v>
      </c>
      <c r="V54" s="9"/>
      <c r="W54" s="9"/>
      <c r="X54" s="9"/>
      <c r="Y54" s="8">
        <f>(X54-AB54)/ABS(AB54)</f>
        <v>-1</v>
      </c>
      <c r="Z54" s="9"/>
      <c r="AA54" s="9"/>
      <c r="AB54" s="9">
        <v>146</v>
      </c>
    </row>
    <row r="55" spans="1:28">
      <c r="A55" s="3" t="s">
        <v>22</v>
      </c>
      <c r="B55" s="9">
        <v>314</v>
      </c>
      <c r="C55" s="13"/>
      <c r="D55" s="13"/>
      <c r="E55" s="8">
        <f>(B55-F55)/ABS(F55)</f>
        <v>5.3691275167785234E-2</v>
      </c>
      <c r="F55" s="9">
        <v>298</v>
      </c>
      <c r="G55" s="8"/>
      <c r="H55" s="8"/>
      <c r="I55" s="8">
        <f>(F55-J55)/ABS(J55)</f>
        <v>1.7064846416382253E-2</v>
      </c>
      <c r="J55" s="9">
        <v>293</v>
      </c>
      <c r="K55" s="9"/>
      <c r="L55" s="9"/>
      <c r="M55" s="8">
        <f>(J55-N55)/ABS(N55)</f>
        <v>8.9219330855018583E-2</v>
      </c>
      <c r="N55" s="9">
        <v>269</v>
      </c>
      <c r="O55" s="9"/>
      <c r="P55" s="9"/>
      <c r="Q55" s="8">
        <f>(N55-R55)/ABS(R55)</f>
        <v>5.4901960784313725E-2</v>
      </c>
      <c r="R55" s="9">
        <v>255</v>
      </c>
      <c r="S55" s="9"/>
      <c r="T55" s="9"/>
      <c r="U55" s="8">
        <f>(R55-V55)/ABS(V55)</f>
        <v>4.0816326530612242E-2</v>
      </c>
      <c r="V55" s="9">
        <v>245</v>
      </c>
      <c r="W55" s="9"/>
      <c r="X55" s="9">
        <v>245</v>
      </c>
      <c r="Y55" s="8">
        <f>(V55-Z55)/ABS(Z55)</f>
        <v>0.15023474178403756</v>
      </c>
      <c r="Z55" s="9">
        <v>213</v>
      </c>
      <c r="AA55" s="9"/>
      <c r="AB55" s="9"/>
    </row>
    <row r="56" spans="1:28">
      <c r="A56" s="3" t="s">
        <v>1</v>
      </c>
      <c r="B56" s="13"/>
      <c r="C56" s="9">
        <v>395</v>
      </c>
      <c r="D56" s="13"/>
      <c r="E56" s="8">
        <f>(C56-G56)/ABS(G56)</f>
        <v>-5.0377833753148613E-3</v>
      </c>
      <c r="F56" s="8"/>
      <c r="G56" s="9">
        <v>397</v>
      </c>
      <c r="H56" s="8"/>
      <c r="I56" s="8">
        <f>(G56-K56)/ABS(K56)</f>
        <v>7.6142131979695434E-3</v>
      </c>
      <c r="J56" s="9"/>
      <c r="K56" s="9">
        <v>394</v>
      </c>
      <c r="L56" s="9"/>
      <c r="M56" s="8">
        <f>(K56-O56)/ABS(O56)</f>
        <v>-4.1362530413625302E-2</v>
      </c>
      <c r="N56" s="9"/>
      <c r="O56" s="9">
        <v>411</v>
      </c>
      <c r="P56" s="9"/>
      <c r="Q56" s="8">
        <f>(O56-S56)/ABS(S56)</f>
        <v>5.9278350515463915E-2</v>
      </c>
      <c r="R56" s="9"/>
      <c r="S56" s="9">
        <v>388</v>
      </c>
      <c r="T56" s="9"/>
      <c r="U56" s="8">
        <f>(S56-W56)/ABS(W56)</f>
        <v>0.10857142857142857</v>
      </c>
      <c r="V56" s="9"/>
      <c r="W56" s="9">
        <v>350</v>
      </c>
      <c r="X56" s="9"/>
      <c r="Y56" s="8">
        <f>(W56-AA56)/ABS(AA56)</f>
        <v>-8.3769633507853408E-2</v>
      </c>
      <c r="Z56" s="9"/>
      <c r="AA56" s="9">
        <v>382</v>
      </c>
      <c r="AB56" s="9"/>
    </row>
    <row r="57" spans="1:28">
      <c r="A57" s="3" t="s">
        <v>51</v>
      </c>
      <c r="B57" s="13"/>
      <c r="C57" s="13"/>
      <c r="D57" s="9">
        <v>503</v>
      </c>
      <c r="E57" s="8">
        <f>(D57-H57)/ABS(H57)</f>
        <v>3.9256198347107439E-2</v>
      </c>
      <c r="F57" s="8"/>
      <c r="G57" s="8"/>
      <c r="H57" s="9">
        <v>484</v>
      </c>
      <c r="I57" s="8">
        <f>(H57-L57)/ABS(L57)</f>
        <v>4.9891540130151846E-2</v>
      </c>
      <c r="J57" s="9"/>
      <c r="K57" s="9"/>
      <c r="L57" s="9">
        <v>461</v>
      </c>
      <c r="M57" s="8">
        <f>(L57-P57)/ABS(P57)</f>
        <v>-1.7057569296375266E-2</v>
      </c>
      <c r="N57" s="9"/>
      <c r="O57" s="9"/>
      <c r="P57" s="9">
        <v>469</v>
      </c>
      <c r="Q57" s="8">
        <f>(P57-T57)/ABS(T57)</f>
        <v>6.3492063492063489E-2</v>
      </c>
      <c r="R57" s="9"/>
      <c r="S57" s="9"/>
      <c r="T57" s="9">
        <v>441</v>
      </c>
      <c r="U57" s="8" t="e">
        <f>(T57-X57)/ABS(X57)</f>
        <v>#DIV/0!</v>
      </c>
      <c r="V57" s="9"/>
      <c r="W57" s="9"/>
      <c r="X57" s="9"/>
      <c r="Y57" s="8">
        <f>(X57-AB57)/ABS(AB57)</f>
        <v>-1</v>
      </c>
      <c r="Z57" s="9"/>
      <c r="AA57" s="9"/>
      <c r="AB57" s="9">
        <v>386</v>
      </c>
    </row>
    <row r="58" spans="1:28">
      <c r="A58" s="3" t="s">
        <v>52</v>
      </c>
      <c r="B58" s="13"/>
      <c r="C58" s="13"/>
      <c r="D58" s="9">
        <v>206</v>
      </c>
      <c r="E58" s="8">
        <f>(D58-H58)/ABS(H58)</f>
        <v>-2.3696682464454975E-2</v>
      </c>
      <c r="F58" s="8"/>
      <c r="G58" s="8"/>
      <c r="H58" s="9">
        <v>211</v>
      </c>
      <c r="I58" s="8">
        <f>(H58-L58)/ABS(L58)</f>
        <v>-6.637168141592921E-2</v>
      </c>
      <c r="J58" s="9"/>
      <c r="K58" s="9"/>
      <c r="L58" s="9">
        <v>226</v>
      </c>
      <c r="M58" s="8">
        <f>(L58-P58)/ABS(P58)</f>
        <v>7.1090047393364927E-2</v>
      </c>
      <c r="N58" s="9"/>
      <c r="O58" s="9"/>
      <c r="P58" s="9">
        <v>211</v>
      </c>
      <c r="Q58" s="8">
        <f>(P58-T58)/ABS(T58)</f>
        <v>4.4554455445544552E-2</v>
      </c>
      <c r="R58" s="9"/>
      <c r="S58" s="9"/>
      <c r="T58" s="9">
        <v>202</v>
      </c>
      <c r="U58" s="8" t="e">
        <f>(T58-X58)/ABS(X58)</f>
        <v>#DIV/0!</v>
      </c>
      <c r="V58" s="9"/>
      <c r="W58" s="9"/>
      <c r="X58" s="9"/>
      <c r="Y58" s="8">
        <f>(X58-AB58)/ABS(AB58)</f>
        <v>-1</v>
      </c>
      <c r="Z58" s="9"/>
      <c r="AA58" s="9"/>
      <c r="AB58" s="9">
        <v>209</v>
      </c>
    </row>
    <row r="59" spans="1:28">
      <c r="A59" s="3" t="s">
        <v>23</v>
      </c>
      <c r="B59" s="9">
        <v>150</v>
      </c>
      <c r="C59" s="13"/>
      <c r="D59" s="13"/>
      <c r="E59" s="8">
        <f>(B59-F59)/ABS(F59)</f>
        <v>0</v>
      </c>
      <c r="F59" s="9">
        <v>150</v>
      </c>
      <c r="G59" s="8"/>
      <c r="H59" s="8"/>
      <c r="I59" s="8">
        <f>(F59-J59)/ABS(J59)</f>
        <v>-6.25E-2</v>
      </c>
      <c r="J59" s="9">
        <v>160</v>
      </c>
      <c r="K59" s="9"/>
      <c r="L59" s="9"/>
      <c r="M59" s="8">
        <f>(J59-N59)/ABS(N59)</f>
        <v>-7.5144508670520235E-2</v>
      </c>
      <c r="N59" s="9">
        <v>173</v>
      </c>
      <c r="O59" s="9"/>
      <c r="P59" s="9"/>
      <c r="Q59" s="8">
        <f>(N59-R59)/ABS(R59)</f>
        <v>-1.7045454545454544E-2</v>
      </c>
      <c r="R59" s="9">
        <v>176</v>
      </c>
      <c r="S59" s="9"/>
      <c r="T59" s="9"/>
      <c r="U59" s="8">
        <f>(R59-V59)/ABS(V59)</f>
        <v>0.28467153284671531</v>
      </c>
      <c r="V59" s="9">
        <v>137</v>
      </c>
      <c r="W59" s="9"/>
      <c r="X59" s="9">
        <v>137</v>
      </c>
      <c r="Y59" s="8">
        <f>(V59-Z59)/ABS(Z59)</f>
        <v>3.787878787878788E-2</v>
      </c>
      <c r="Z59" s="9">
        <v>132</v>
      </c>
      <c r="AA59" s="9"/>
      <c r="AB59" s="9"/>
    </row>
    <row r="60" spans="1:28">
      <c r="A60" s="3" t="s">
        <v>1</v>
      </c>
      <c r="B60" s="13"/>
      <c r="C60" s="9">
        <v>386</v>
      </c>
      <c r="D60" s="13"/>
      <c r="E60" s="8">
        <f>(C60-G60)/ABS(G60)</f>
        <v>5.4644808743169397E-2</v>
      </c>
      <c r="F60" s="8"/>
      <c r="G60" s="9">
        <v>366</v>
      </c>
      <c r="H60" s="8"/>
      <c r="I60" s="8">
        <f>(G60-K60)/ABS(K60)</f>
        <v>-3.430079155672823E-2</v>
      </c>
      <c r="J60" s="9"/>
      <c r="K60" s="9">
        <v>379</v>
      </c>
      <c r="L60" s="9"/>
      <c r="M60" s="8">
        <f>(K60-O60)/ABS(O60)</f>
        <v>-2.8205128205128206E-2</v>
      </c>
      <c r="N60" s="9"/>
      <c r="O60" s="9">
        <v>390</v>
      </c>
      <c r="P60" s="9"/>
      <c r="Q60" s="8">
        <f>(O60-S60)/ABS(S60)</f>
        <v>-4.1769041769041768E-2</v>
      </c>
      <c r="R60" s="9"/>
      <c r="S60" s="9">
        <v>407</v>
      </c>
      <c r="T60" s="9"/>
      <c r="U60" s="8">
        <f>(S60-W60)/ABS(W60)</f>
        <v>0.15297450424929179</v>
      </c>
      <c r="V60" s="9"/>
      <c r="W60" s="9">
        <v>353</v>
      </c>
      <c r="X60" s="9"/>
      <c r="Y60" s="8">
        <f>(W60-AA60)/ABS(AA60)</f>
        <v>-0.10178117048346055</v>
      </c>
      <c r="Z60" s="9"/>
      <c r="AA60" s="9">
        <v>393</v>
      </c>
      <c r="AB60" s="9"/>
    </row>
    <row r="61" spans="1:28">
      <c r="A61" s="3" t="s">
        <v>51</v>
      </c>
      <c r="B61" s="13"/>
      <c r="C61" s="13"/>
      <c r="D61" s="9">
        <v>328</v>
      </c>
      <c r="E61" s="8">
        <f>(D61-H61)/ABS(H61)</f>
        <v>6.1349693251533744E-3</v>
      </c>
      <c r="F61" s="8"/>
      <c r="G61" s="8"/>
      <c r="H61" s="9">
        <v>326</v>
      </c>
      <c r="I61" s="8">
        <f>(H61-L61)/ABS(L61)</f>
        <v>-3.5502958579881658E-2</v>
      </c>
      <c r="J61" s="9"/>
      <c r="K61" s="9"/>
      <c r="L61" s="9">
        <v>338</v>
      </c>
      <c r="M61" s="8">
        <f>(L61-P61)/ABS(P61)</f>
        <v>2.7355623100303952E-2</v>
      </c>
      <c r="N61" s="9"/>
      <c r="O61" s="9"/>
      <c r="P61" s="9">
        <v>329</v>
      </c>
      <c r="Q61" s="8">
        <f>(P61-T61)/ABS(T61)</f>
        <v>1.5432098765432098E-2</v>
      </c>
      <c r="R61" s="9"/>
      <c r="S61" s="9"/>
      <c r="T61" s="9">
        <v>324</v>
      </c>
      <c r="U61" s="8" t="e">
        <f>(T61-X61)/ABS(X61)</f>
        <v>#DIV/0!</v>
      </c>
      <c r="V61" s="9"/>
      <c r="W61" s="9"/>
      <c r="X61" s="9"/>
      <c r="Y61" s="8">
        <f>(X61-AB61)/ABS(AB61)</f>
        <v>-1</v>
      </c>
      <c r="Z61" s="9"/>
      <c r="AA61" s="9"/>
      <c r="AB61" s="9">
        <v>295</v>
      </c>
    </row>
    <row r="62" spans="1:28">
      <c r="A62" s="3" t="s">
        <v>52</v>
      </c>
      <c r="B62" s="13"/>
      <c r="C62" s="13"/>
      <c r="D62" s="9">
        <v>208</v>
      </c>
      <c r="E62" s="8">
        <f>(D62-H62)/ABS(H62)</f>
        <v>9.4736842105263161E-2</v>
      </c>
      <c r="F62" s="8"/>
      <c r="G62" s="8"/>
      <c r="H62" s="9">
        <v>190</v>
      </c>
      <c r="I62" s="8">
        <f>(H62-L62)/ABS(L62)</f>
        <v>-5.4726368159203981E-2</v>
      </c>
      <c r="J62" s="9"/>
      <c r="K62" s="9"/>
      <c r="L62" s="9">
        <v>201</v>
      </c>
      <c r="M62" s="8">
        <f>(L62-P62)/ABS(P62)</f>
        <v>-0.14102564102564102</v>
      </c>
      <c r="N62" s="9"/>
      <c r="O62" s="9"/>
      <c r="P62" s="9">
        <v>234</v>
      </c>
      <c r="Q62" s="8">
        <f>(P62-T62)/ABS(T62)</f>
        <v>-9.6525096525096526E-2</v>
      </c>
      <c r="R62" s="9"/>
      <c r="S62" s="9"/>
      <c r="T62" s="9">
        <v>259</v>
      </c>
      <c r="U62" s="8" t="e">
        <f>(T62-X62)/ABS(X62)</f>
        <v>#DIV/0!</v>
      </c>
      <c r="V62" s="9"/>
      <c r="W62" s="9"/>
      <c r="X62" s="9"/>
      <c r="Y62" s="8">
        <f>(X62-AB62)/ABS(AB62)</f>
        <v>-1</v>
      </c>
      <c r="Z62" s="9"/>
      <c r="AA62" s="9"/>
      <c r="AB62" s="9">
        <v>230</v>
      </c>
    </row>
    <row r="63" spans="1:28">
      <c r="A63" s="3" t="s">
        <v>24</v>
      </c>
      <c r="B63" s="9">
        <v>63</v>
      </c>
      <c r="C63" s="13"/>
      <c r="D63" s="13"/>
      <c r="E63" s="8">
        <f>(B63-F63)/ABS(F63)</f>
        <v>-5.9701492537313432E-2</v>
      </c>
      <c r="F63" s="9">
        <v>67</v>
      </c>
      <c r="G63" s="8"/>
      <c r="H63" s="8"/>
      <c r="I63" s="8">
        <f>(F63-J63)/ABS(J63)</f>
        <v>-2.8985507246376812E-2</v>
      </c>
      <c r="J63" s="9">
        <v>69</v>
      </c>
      <c r="K63" s="9"/>
      <c r="L63" s="9"/>
      <c r="M63" s="8">
        <f>(J63-N63)/ABS(N63)</f>
        <v>-0.16867469879518071</v>
      </c>
      <c r="N63" s="9">
        <v>83</v>
      </c>
      <c r="O63" s="9"/>
      <c r="P63" s="9"/>
      <c r="Q63" s="8">
        <f>(N63-R63)/ABS(R63)</f>
        <v>3.7499999999999999E-2</v>
      </c>
      <c r="R63" s="9">
        <v>80</v>
      </c>
      <c r="S63" s="9"/>
      <c r="T63" s="9"/>
      <c r="U63" s="8">
        <f>(R63-V63)/ABS(V63)</f>
        <v>0</v>
      </c>
      <c r="V63" s="9">
        <v>80</v>
      </c>
      <c r="W63" s="9"/>
      <c r="X63" s="9">
        <v>80</v>
      </c>
      <c r="Y63" s="8">
        <f>(V63-Z63)/ABS(Z63)</f>
        <v>0</v>
      </c>
      <c r="Z63" s="9">
        <v>80</v>
      </c>
      <c r="AA63" s="9"/>
      <c r="AB63" s="9"/>
    </row>
    <row r="64" spans="1:28">
      <c r="A64" s="3" t="s">
        <v>54</v>
      </c>
      <c r="B64" s="13"/>
      <c r="C64" s="9">
        <v>236</v>
      </c>
      <c r="D64" s="13"/>
      <c r="E64" s="8">
        <f>(C64-G64)/ABS(G64)</f>
        <v>-0.11610486891385768</v>
      </c>
      <c r="F64" s="8"/>
      <c r="G64" s="9">
        <v>267</v>
      </c>
      <c r="H64" s="8"/>
      <c r="I64" s="8">
        <f>(G64-K64)/ABS(K64)</f>
        <v>-0.10101010101010101</v>
      </c>
      <c r="J64" s="9"/>
      <c r="K64" s="9">
        <v>297</v>
      </c>
      <c r="L64" s="9"/>
      <c r="M64" s="8">
        <f>(K64-O64)/ABS(O64)</f>
        <v>-5.7142857142857141E-2</v>
      </c>
      <c r="N64" s="9"/>
      <c r="O64" s="9">
        <v>315</v>
      </c>
      <c r="P64" s="9"/>
      <c r="Q64" s="8">
        <f>(O64-S64)/ABS(S64)</f>
        <v>-3.669724770642202E-2</v>
      </c>
      <c r="R64" s="9"/>
      <c r="S64" s="9">
        <v>327</v>
      </c>
      <c r="T64" s="9"/>
      <c r="U64" s="8">
        <f>(S64-W64)/ABS(W64)</f>
        <v>3.4810126582278479E-2</v>
      </c>
      <c r="V64" s="9"/>
      <c r="W64" s="9">
        <v>316</v>
      </c>
      <c r="X64" s="9"/>
      <c r="Y64" s="8">
        <f>(W64-AA64)/ABS(AA64)</f>
        <v>-1.8633540372670808E-2</v>
      </c>
      <c r="Z64" s="9"/>
      <c r="AA64" s="9">
        <v>322</v>
      </c>
      <c r="AB64" s="9"/>
    </row>
    <row r="65" spans="1:28">
      <c r="A65" s="3" t="s">
        <v>51</v>
      </c>
      <c r="B65" s="13"/>
      <c r="C65" s="13"/>
      <c r="D65" s="9">
        <v>157</v>
      </c>
      <c r="E65" s="8">
        <f>(D65-H65)/ABS(H65)</f>
        <v>-0.19487179487179487</v>
      </c>
      <c r="F65" s="8"/>
      <c r="G65" s="8"/>
      <c r="H65" s="9">
        <v>195</v>
      </c>
      <c r="I65" s="8">
        <f>(H65-L65)/ABS(L65)</f>
        <v>-1.5151515151515152E-2</v>
      </c>
      <c r="J65" s="9"/>
      <c r="K65" s="9"/>
      <c r="L65" s="9">
        <v>198</v>
      </c>
      <c r="M65" s="8">
        <f>(L65-P65)/ABS(P65)</f>
        <v>-2.4630541871921183E-2</v>
      </c>
      <c r="N65" s="9"/>
      <c r="O65" s="9"/>
      <c r="P65" s="9">
        <v>203</v>
      </c>
      <c r="Q65" s="8">
        <f>(P65-T65)/ABS(T65)</f>
        <v>-9.7560975609756097E-3</v>
      </c>
      <c r="R65" s="9"/>
      <c r="S65" s="9"/>
      <c r="T65" s="9">
        <v>205</v>
      </c>
      <c r="U65" s="8" t="e">
        <f>(T65-X65)/ABS(X65)</f>
        <v>#DIV/0!</v>
      </c>
      <c r="V65" s="9"/>
      <c r="W65" s="9"/>
      <c r="X65" s="9"/>
      <c r="Y65" s="8">
        <f>(X65-AB65)/ABS(AB65)</f>
        <v>-1</v>
      </c>
      <c r="Z65" s="9"/>
      <c r="AA65" s="9"/>
      <c r="AB65" s="9">
        <v>203</v>
      </c>
    </row>
    <row r="66" spans="1:28">
      <c r="A66" s="3" t="s">
        <v>52</v>
      </c>
      <c r="B66" s="13"/>
      <c r="C66" s="13"/>
      <c r="D66" s="9">
        <v>142</v>
      </c>
      <c r="E66" s="8">
        <f>(D66-H66)/ABS(H66)</f>
        <v>2.1582733812949641E-2</v>
      </c>
      <c r="F66" s="8"/>
      <c r="G66" s="8"/>
      <c r="H66" s="9">
        <v>139</v>
      </c>
      <c r="I66" s="8">
        <f>(H66-L66)/ABS(L66)</f>
        <v>-0.17261904761904762</v>
      </c>
      <c r="J66" s="9"/>
      <c r="K66" s="9"/>
      <c r="L66" s="9">
        <v>168</v>
      </c>
      <c r="M66" s="8">
        <f>(L66-P66)/ABS(P66)</f>
        <v>-0.13846153846153847</v>
      </c>
      <c r="N66" s="9"/>
      <c r="O66" s="9"/>
      <c r="P66" s="9">
        <v>195</v>
      </c>
      <c r="Q66" s="8">
        <f>(P66-T66)/ABS(T66)</f>
        <v>-3.4653465346534656E-2</v>
      </c>
      <c r="R66" s="9"/>
      <c r="S66" s="9"/>
      <c r="T66" s="9">
        <v>202</v>
      </c>
      <c r="U66" s="8" t="e">
        <f>(T66-X66)/ABS(X66)</f>
        <v>#DIV/0!</v>
      </c>
      <c r="V66" s="9"/>
      <c r="W66" s="9"/>
      <c r="X66" s="9"/>
      <c r="Y66" s="8">
        <f>(X66-AB66)/ABS(AB66)</f>
        <v>-1</v>
      </c>
      <c r="Z66" s="9"/>
      <c r="AA66" s="9"/>
      <c r="AB66" s="9">
        <v>199</v>
      </c>
    </row>
    <row r="67" spans="1:28">
      <c r="A67" s="3" t="s">
        <v>25</v>
      </c>
      <c r="B67" s="9">
        <v>53</v>
      </c>
      <c r="C67" s="13"/>
      <c r="D67" s="13"/>
      <c r="E67" s="8">
        <f>(B67-F67)/ABS(F67)</f>
        <v>-0.20895522388059701</v>
      </c>
      <c r="F67" s="9">
        <v>67</v>
      </c>
      <c r="G67" s="8"/>
      <c r="H67" s="8"/>
      <c r="I67" s="8">
        <f>(F67-J67)/ABS(J67)</f>
        <v>0.13559322033898305</v>
      </c>
      <c r="J67" s="9">
        <v>59</v>
      </c>
      <c r="K67" s="9"/>
      <c r="L67" s="9"/>
      <c r="M67" s="8">
        <f>(J67-N67)/ABS(N67)</f>
        <v>-4.8387096774193547E-2</v>
      </c>
      <c r="N67" s="9">
        <v>62</v>
      </c>
      <c r="O67" s="9"/>
      <c r="P67" s="9"/>
      <c r="Q67" s="8">
        <f>(N67-R67)/ABS(R67)</f>
        <v>0.10714285714285714</v>
      </c>
      <c r="R67" s="9">
        <v>56</v>
      </c>
      <c r="S67" s="9"/>
      <c r="T67" s="9"/>
      <c r="U67" s="8">
        <f>(R67-V67)/ABS(V67)</f>
        <v>0.14285714285714285</v>
      </c>
      <c r="V67" s="9">
        <v>49</v>
      </c>
      <c r="W67" s="9"/>
      <c r="X67" s="9">
        <v>49</v>
      </c>
      <c r="Y67" s="8">
        <f>(V67-Z67)/ABS(Z67)</f>
        <v>4.2553191489361701E-2</v>
      </c>
      <c r="Z67" s="9">
        <v>47</v>
      </c>
      <c r="AA67" s="9"/>
      <c r="AB67" s="9"/>
    </row>
    <row r="68" spans="1:28">
      <c r="A68" s="3" t="s">
        <v>1</v>
      </c>
      <c r="B68" s="13"/>
      <c r="C68" s="9">
        <v>260</v>
      </c>
      <c r="D68" s="13"/>
      <c r="E68" s="8">
        <f>(C68-G68)/ABS(G68)</f>
        <v>-0.10652920962199312</v>
      </c>
      <c r="F68" s="8"/>
      <c r="G68" s="9">
        <v>291</v>
      </c>
      <c r="H68" s="8"/>
      <c r="I68" s="8">
        <f>(G68-K68)/ABS(K68)</f>
        <v>1.7482517482517484E-2</v>
      </c>
      <c r="J68" s="9"/>
      <c r="K68" s="9">
        <v>286</v>
      </c>
      <c r="L68" s="9"/>
      <c r="M68" s="8">
        <f>(K68-O68)/ABS(O68)</f>
        <v>-7.1428571428571425E-2</v>
      </c>
      <c r="N68" s="9"/>
      <c r="O68" s="9">
        <v>308</v>
      </c>
      <c r="P68" s="9"/>
      <c r="Q68" s="8">
        <f>(O68-S68)/ABS(S68)</f>
        <v>-4.9382716049382713E-2</v>
      </c>
      <c r="R68" s="9"/>
      <c r="S68" s="9">
        <v>324</v>
      </c>
      <c r="T68" s="9"/>
      <c r="U68" s="8">
        <f>(S68-W68)/ABS(W68)</f>
        <v>0.15302491103202848</v>
      </c>
      <c r="V68" s="9"/>
      <c r="W68" s="9">
        <v>281</v>
      </c>
      <c r="X68" s="9"/>
      <c r="Y68" s="8">
        <f>(W68-AA68)/ABS(AA68)</f>
        <v>-0.10223642172523961</v>
      </c>
      <c r="Z68" s="9"/>
      <c r="AA68" s="9">
        <v>313</v>
      </c>
      <c r="AB68" s="9"/>
    </row>
    <row r="69" spans="1:28">
      <c r="A69" s="3" t="s">
        <v>51</v>
      </c>
      <c r="B69" s="13"/>
      <c r="C69" s="13"/>
      <c r="D69" s="9">
        <v>174</v>
      </c>
      <c r="E69" s="8">
        <f>(D69-H69)/ABS(H69)</f>
        <v>-0.13432835820895522</v>
      </c>
      <c r="F69" s="8"/>
      <c r="G69" s="8"/>
      <c r="H69" s="9">
        <v>201</v>
      </c>
      <c r="I69" s="8">
        <f>(H69-L69)/ABS(L69)</f>
        <v>6.9148936170212769E-2</v>
      </c>
      <c r="J69" s="9"/>
      <c r="K69" s="9"/>
      <c r="L69" s="9">
        <v>188</v>
      </c>
      <c r="M69" s="8">
        <f>(L69-P69)/ABS(P69)</f>
        <v>-9.1787439613526575E-2</v>
      </c>
      <c r="N69" s="9"/>
      <c r="O69" s="9"/>
      <c r="P69" s="9">
        <v>207</v>
      </c>
      <c r="Q69" s="8">
        <f>(P69-T69)/ABS(T69)</f>
        <v>0.125</v>
      </c>
      <c r="R69" s="9"/>
      <c r="S69" s="9"/>
      <c r="T69" s="9">
        <v>184</v>
      </c>
      <c r="U69" s="8" t="e">
        <f>(T69-X69)/ABS(X69)</f>
        <v>#DIV/0!</v>
      </c>
      <c r="V69" s="9"/>
      <c r="W69" s="9"/>
      <c r="X69" s="9"/>
      <c r="Y69" s="8">
        <f>(X69-AB69)/ABS(AB69)</f>
        <v>-1</v>
      </c>
      <c r="Z69" s="9"/>
      <c r="AA69" s="9"/>
      <c r="AB69" s="9">
        <v>181</v>
      </c>
    </row>
    <row r="70" spans="1:28">
      <c r="A70" s="3" t="s">
        <v>52</v>
      </c>
      <c r="B70" s="13"/>
      <c r="C70" s="13"/>
      <c r="D70" s="9">
        <v>139</v>
      </c>
      <c r="E70" s="8">
        <f>(D70-H70)/ABS(H70)</f>
        <v>-0.11464968152866242</v>
      </c>
      <c r="F70" s="8"/>
      <c r="G70" s="8"/>
      <c r="H70" s="9">
        <v>157</v>
      </c>
      <c r="I70" s="8">
        <f>(H70-L70)/ABS(L70)</f>
        <v>0</v>
      </c>
      <c r="J70" s="9"/>
      <c r="K70" s="9"/>
      <c r="L70" s="9">
        <v>157</v>
      </c>
      <c r="M70" s="8">
        <f>(L70-P70)/ABS(P70)</f>
        <v>-3.6809815950920248E-2</v>
      </c>
      <c r="N70" s="9"/>
      <c r="O70" s="9"/>
      <c r="P70" s="9">
        <v>163</v>
      </c>
      <c r="Q70" s="8">
        <f>(P70-T70)/ABS(T70)</f>
        <v>-0.1683673469387755</v>
      </c>
      <c r="R70" s="9"/>
      <c r="S70" s="9"/>
      <c r="T70" s="9">
        <v>196</v>
      </c>
      <c r="U70" s="8" t="e">
        <f>(T70-X70)/ABS(X70)</f>
        <v>#DIV/0!</v>
      </c>
      <c r="V70" s="9"/>
      <c r="W70" s="9"/>
      <c r="X70" s="9"/>
      <c r="Y70" s="8">
        <f>(X70-AB70)/ABS(AB70)</f>
        <v>-1</v>
      </c>
      <c r="Z70" s="9"/>
      <c r="AA70" s="9"/>
      <c r="AB70" s="9">
        <v>179</v>
      </c>
    </row>
    <row r="71" spans="1:28">
      <c r="A71" s="3" t="s">
        <v>26</v>
      </c>
      <c r="B71" s="9">
        <v>60</v>
      </c>
      <c r="C71" s="13"/>
      <c r="D71" s="13"/>
      <c r="E71" s="8">
        <f>(B71-F71)/ABS(F71)</f>
        <v>5.2631578947368418E-2</v>
      </c>
      <c r="F71" s="9">
        <v>57</v>
      </c>
      <c r="G71" s="8"/>
      <c r="H71" s="8"/>
      <c r="I71" s="8">
        <f>(F71-J71)/ABS(J71)</f>
        <v>0.14000000000000001</v>
      </c>
      <c r="J71" s="9">
        <v>50</v>
      </c>
      <c r="K71" s="9"/>
      <c r="L71" s="9"/>
      <c r="M71" s="8">
        <f>(J71-N71)/ABS(N71)</f>
        <v>-0.13793103448275862</v>
      </c>
      <c r="N71" s="9">
        <v>58</v>
      </c>
      <c r="O71" s="9"/>
      <c r="P71" s="9"/>
      <c r="Q71" s="8">
        <f>(N71-R71)/ABS(R71)</f>
        <v>-3.3333333333333333E-2</v>
      </c>
      <c r="R71" s="9">
        <v>60</v>
      </c>
      <c r="S71" s="9"/>
      <c r="T71" s="9"/>
      <c r="U71" s="8">
        <f>(R71-V71)/ABS(V71)</f>
        <v>0.25</v>
      </c>
      <c r="V71" s="9">
        <v>48</v>
      </c>
      <c r="W71" s="9"/>
      <c r="X71" s="9">
        <v>48</v>
      </c>
      <c r="Y71" s="8">
        <f>(V71-Z71)/ABS(Z71)</f>
        <v>-0.31428571428571428</v>
      </c>
      <c r="Z71" s="9">
        <v>70</v>
      </c>
      <c r="AA71" s="9"/>
      <c r="AB71" s="9"/>
    </row>
    <row r="72" spans="1:28">
      <c r="A72" s="3" t="s">
        <v>1</v>
      </c>
      <c r="B72" s="13"/>
      <c r="C72" s="9">
        <v>403</v>
      </c>
      <c r="D72" s="13"/>
      <c r="E72" s="8">
        <f>(C72-G72)/ABS(G72)</f>
        <v>-1.9464720194647202E-2</v>
      </c>
      <c r="F72" s="8"/>
      <c r="G72" s="9">
        <v>411</v>
      </c>
      <c r="H72" s="8"/>
      <c r="I72" s="8">
        <f>(G72-K72)/ABS(K72)</f>
        <v>7.3529411764705881E-3</v>
      </c>
      <c r="J72" s="9"/>
      <c r="K72" s="9">
        <v>408</v>
      </c>
      <c r="L72" s="9"/>
      <c r="M72" s="8">
        <f>(K72-O72)/ABS(O72)</f>
        <v>5.4263565891472867E-2</v>
      </c>
      <c r="N72" s="9"/>
      <c r="O72" s="9">
        <v>387</v>
      </c>
      <c r="P72" s="9"/>
      <c r="Q72" s="8">
        <f>(O72-S72)/ABS(S72)</f>
        <v>-0.13422818791946309</v>
      </c>
      <c r="R72" s="9"/>
      <c r="S72" s="9">
        <v>447</v>
      </c>
      <c r="T72" s="9"/>
      <c r="U72" s="8">
        <f>(S72-W72)/ABS(W72)</f>
        <v>0.15503875968992248</v>
      </c>
      <c r="V72" s="9"/>
      <c r="W72" s="9">
        <v>387</v>
      </c>
      <c r="X72" s="9"/>
      <c r="Y72" s="8">
        <f>(W72-AA72)/ABS(AA72)</f>
        <v>6.0273972602739728E-2</v>
      </c>
      <c r="Z72" s="9"/>
      <c r="AA72" s="9">
        <v>365</v>
      </c>
      <c r="AB72" s="9"/>
    </row>
    <row r="73" spans="1:28">
      <c r="A73" s="3" t="s">
        <v>51</v>
      </c>
      <c r="B73" s="13"/>
      <c r="C73" s="13"/>
      <c r="D73" s="9">
        <v>228</v>
      </c>
      <c r="E73" s="8">
        <f>(D73-H73)/ABS(H73)</f>
        <v>0.11764705882352941</v>
      </c>
      <c r="F73" s="8"/>
      <c r="G73" s="8"/>
      <c r="H73" s="9">
        <v>204</v>
      </c>
      <c r="I73" s="8">
        <f>(H73-L73)/ABS(L73)</f>
        <v>-7.2727272727272724E-2</v>
      </c>
      <c r="J73" s="9"/>
      <c r="K73" s="9"/>
      <c r="L73" s="9">
        <v>220</v>
      </c>
      <c r="M73" s="8">
        <f>(L73-P73)/ABS(P73)</f>
        <v>7.3170731707317069E-2</v>
      </c>
      <c r="N73" s="9"/>
      <c r="O73" s="9"/>
      <c r="P73" s="9">
        <v>205</v>
      </c>
      <c r="Q73" s="8">
        <f>(P73-T73)/ABS(T73)</f>
        <v>9.852216748768473E-3</v>
      </c>
      <c r="R73" s="9"/>
      <c r="S73" s="9"/>
      <c r="T73" s="9">
        <v>203</v>
      </c>
      <c r="U73" s="8" t="e">
        <f>(T73-X73)/ABS(X73)</f>
        <v>#DIV/0!</v>
      </c>
      <c r="V73" s="9"/>
      <c r="W73" s="9"/>
      <c r="X73" s="9"/>
      <c r="Y73" s="8">
        <f>(X73-AB73)/ABS(AB73)</f>
        <v>-1</v>
      </c>
      <c r="Z73" s="9"/>
      <c r="AA73" s="9"/>
      <c r="AB73" s="9">
        <v>235</v>
      </c>
    </row>
    <row r="74" spans="1:28">
      <c r="A74" s="3" t="s">
        <v>52</v>
      </c>
      <c r="B74" s="13"/>
      <c r="C74" s="13"/>
      <c r="D74" s="9">
        <v>235</v>
      </c>
      <c r="E74" s="8">
        <f>(D74-H74)/ABS(H74)</f>
        <v>-5.2419354838709679E-2</v>
      </c>
      <c r="F74" s="8"/>
      <c r="G74" s="8"/>
      <c r="H74" s="9">
        <v>248</v>
      </c>
      <c r="I74" s="8">
        <f>(H74-L74)/ABS(L74)</f>
        <v>4.2016806722689079E-2</v>
      </c>
      <c r="J74" s="9"/>
      <c r="K74" s="9"/>
      <c r="L74" s="9">
        <v>238</v>
      </c>
      <c r="M74" s="8">
        <f>(L74-P74)/ABS(P74)</f>
        <v>-8.3333333333333332E-3</v>
      </c>
      <c r="N74" s="9"/>
      <c r="O74" s="9"/>
      <c r="P74" s="9">
        <v>240</v>
      </c>
      <c r="Q74" s="8">
        <f>(P74-T74)/ABS(T74)</f>
        <v>-0.21052631578947367</v>
      </c>
      <c r="R74" s="9"/>
      <c r="S74" s="9"/>
      <c r="T74" s="9">
        <v>304</v>
      </c>
      <c r="U74" s="8" t="e">
        <f>(T74-X74)/ABS(X74)</f>
        <v>#DIV/0!</v>
      </c>
      <c r="V74" s="9"/>
      <c r="W74" s="9"/>
      <c r="X74" s="9"/>
      <c r="Y74" s="8">
        <f>(X74-AB74)/ABS(AB74)</f>
        <v>-1</v>
      </c>
      <c r="Z74" s="9"/>
      <c r="AA74" s="9"/>
      <c r="AB74" s="9">
        <v>200</v>
      </c>
    </row>
    <row r="75" spans="1:28">
      <c r="A75" s="3" t="s">
        <v>27</v>
      </c>
      <c r="B75" s="9">
        <v>12</v>
      </c>
      <c r="C75" s="13"/>
      <c r="D75" s="13"/>
      <c r="E75" s="8">
        <f>(B75-F75)/ABS(F75)</f>
        <v>-0.5</v>
      </c>
      <c r="F75" s="9">
        <v>24</v>
      </c>
      <c r="G75" s="8"/>
      <c r="H75" s="8"/>
      <c r="I75" s="8">
        <f>(F75-J75)/ABS(J75)</f>
        <v>0.41176470588235292</v>
      </c>
      <c r="J75" s="9">
        <v>17</v>
      </c>
      <c r="K75" s="9"/>
      <c r="L75" s="9"/>
      <c r="M75" s="8">
        <f>(J75-N75)/ABS(N75)</f>
        <v>0.30769230769230771</v>
      </c>
      <c r="N75" s="9">
        <v>13</v>
      </c>
      <c r="O75" s="9"/>
      <c r="P75" s="9"/>
      <c r="Q75" s="8">
        <f>(N75-R75)/ABS(R75)</f>
        <v>0.3</v>
      </c>
      <c r="R75" s="9">
        <v>10</v>
      </c>
      <c r="S75" s="9"/>
      <c r="T75" s="9"/>
      <c r="U75" s="8">
        <f>(R75-V75)/ABS(V75)</f>
        <v>-9.0909090909090912E-2</v>
      </c>
      <c r="V75" s="9">
        <v>11</v>
      </c>
      <c r="W75" s="9"/>
      <c r="X75" s="9">
        <v>11</v>
      </c>
      <c r="Y75" s="8">
        <f>(V75-Z75)/ABS(Z75)</f>
        <v>-0.3888888888888889</v>
      </c>
      <c r="Z75" s="9">
        <v>18</v>
      </c>
      <c r="AA75" s="9"/>
      <c r="AB75" s="9"/>
    </row>
    <row r="76" spans="1:28">
      <c r="A76" s="3" t="s">
        <v>1</v>
      </c>
      <c r="B76" s="13"/>
      <c r="C76" s="9">
        <v>105</v>
      </c>
      <c r="D76" s="13"/>
      <c r="E76" s="8">
        <f>(C76-G76)/ABS(G76)</f>
        <v>-0.125</v>
      </c>
      <c r="F76" s="8"/>
      <c r="G76" s="9">
        <v>120</v>
      </c>
      <c r="H76" s="8"/>
      <c r="I76" s="8">
        <f>(G76-K76)/ABS(K76)</f>
        <v>9.0909090909090912E-2</v>
      </c>
      <c r="J76" s="9"/>
      <c r="K76" s="9">
        <v>110</v>
      </c>
      <c r="L76" s="9"/>
      <c r="M76" s="8">
        <f>(K76-O76)/ABS(O76)</f>
        <v>-0.11290322580645161</v>
      </c>
      <c r="N76" s="9"/>
      <c r="O76" s="9">
        <v>124</v>
      </c>
      <c r="P76" s="9"/>
      <c r="Q76" s="8">
        <f>(O76-S76)/ABS(S76)</f>
        <v>-0.16216216216216217</v>
      </c>
      <c r="R76" s="9"/>
      <c r="S76" s="9">
        <v>148</v>
      </c>
      <c r="T76" s="9"/>
      <c r="U76" s="8">
        <f>(S76-W76)/ABS(W76)</f>
        <v>5.7142857142857141E-2</v>
      </c>
      <c r="V76" s="9"/>
      <c r="W76" s="9">
        <v>140</v>
      </c>
      <c r="X76" s="9"/>
      <c r="Y76" s="8">
        <f>(W76-AA76)/ABS(AA76)</f>
        <v>-2.097902097902098E-2</v>
      </c>
      <c r="Z76" s="9"/>
      <c r="AA76" s="9">
        <v>143</v>
      </c>
      <c r="AB76" s="9"/>
    </row>
    <row r="77" spans="1:28">
      <c r="A77" s="3" t="s">
        <v>51</v>
      </c>
      <c r="B77" s="13"/>
      <c r="C77" s="13"/>
      <c r="D77" s="9">
        <v>56</v>
      </c>
      <c r="E77" s="8">
        <f>(D77-H77)/ABS(H77)</f>
        <v>-0.34883720930232559</v>
      </c>
      <c r="F77" s="8"/>
      <c r="G77" s="8"/>
      <c r="H77" s="9">
        <v>86</v>
      </c>
      <c r="I77" s="8">
        <f>(H77-L77)/ABS(L77)</f>
        <v>0.36507936507936506</v>
      </c>
      <c r="J77" s="9"/>
      <c r="K77" s="9"/>
      <c r="L77" s="9">
        <v>63</v>
      </c>
      <c r="M77" s="8">
        <f>(L77-P77)/ABS(P77)</f>
        <v>0.05</v>
      </c>
      <c r="N77" s="9"/>
      <c r="O77" s="9"/>
      <c r="P77" s="9">
        <v>60</v>
      </c>
      <c r="Q77" s="8">
        <f>(P77-T77)/ABS(T77)</f>
        <v>5.2631578947368418E-2</v>
      </c>
      <c r="R77" s="9"/>
      <c r="S77" s="9"/>
      <c r="T77" s="9">
        <v>57</v>
      </c>
      <c r="U77" s="8" t="e">
        <f>(T77-X77)/ABS(X77)</f>
        <v>#DIV/0!</v>
      </c>
      <c r="V77" s="9"/>
      <c r="W77" s="9"/>
      <c r="X77" s="9"/>
      <c r="Y77" s="8">
        <f>(X77-AB77)/ABS(AB77)</f>
        <v>-1</v>
      </c>
      <c r="Z77" s="9"/>
      <c r="AA77" s="9"/>
      <c r="AB77" s="9">
        <v>73</v>
      </c>
    </row>
    <row r="78" spans="1:28">
      <c r="A78" s="3" t="s">
        <v>52</v>
      </c>
      <c r="B78" s="13"/>
      <c r="C78" s="13"/>
      <c r="D78" s="9">
        <v>61</v>
      </c>
      <c r="E78" s="8">
        <f>(D78-H78)/ABS(H78)</f>
        <v>-0.17567567567567569</v>
      </c>
      <c r="F78" s="8"/>
      <c r="G78" s="8"/>
      <c r="H78" s="9">
        <v>74</v>
      </c>
      <c r="I78" s="8">
        <f>(H78-L78)/ABS(L78)</f>
        <v>0.15625</v>
      </c>
      <c r="J78" s="9"/>
      <c r="K78" s="9"/>
      <c r="L78" s="9">
        <v>64</v>
      </c>
      <c r="M78" s="8">
        <f>(L78-P78)/ABS(P78)</f>
        <v>-0.16883116883116883</v>
      </c>
      <c r="N78" s="9"/>
      <c r="O78" s="9"/>
      <c r="P78" s="9">
        <v>77</v>
      </c>
      <c r="Q78" s="8">
        <f>(P78-T78)/ABS(T78)</f>
        <v>-0.23762376237623761</v>
      </c>
      <c r="R78" s="9"/>
      <c r="S78" s="9"/>
      <c r="T78" s="9">
        <v>101</v>
      </c>
      <c r="U78" s="8" t="e">
        <f>(T78-X78)/ABS(X78)</f>
        <v>#DIV/0!</v>
      </c>
      <c r="V78" s="9"/>
      <c r="W78" s="9"/>
      <c r="X78" s="9"/>
      <c r="Y78" s="8">
        <f>(X78-AB78)/ABS(AB78)</f>
        <v>-1</v>
      </c>
      <c r="Z78" s="9"/>
      <c r="AA78" s="9"/>
      <c r="AB78" s="9">
        <v>88</v>
      </c>
    </row>
    <row r="79" spans="1:28">
      <c r="A79" s="3" t="s">
        <v>28</v>
      </c>
      <c r="B79" s="9">
        <v>0</v>
      </c>
      <c r="C79" s="13"/>
      <c r="D79" s="13"/>
      <c r="E79" s="8"/>
      <c r="F79" s="9">
        <v>0</v>
      </c>
      <c r="G79" s="8"/>
      <c r="H79" s="8"/>
      <c r="I79" s="8"/>
      <c r="J79" s="7">
        <v>0</v>
      </c>
      <c r="K79" s="8"/>
      <c r="L79" s="8"/>
      <c r="M79" s="8"/>
      <c r="N79" s="9">
        <v>0</v>
      </c>
      <c r="O79" s="9"/>
      <c r="P79" s="9"/>
      <c r="Q79" s="8">
        <f>(N79-R79)/ABS(R79)</f>
        <v>-1</v>
      </c>
      <c r="R79" s="9">
        <v>1</v>
      </c>
      <c r="S79" s="9"/>
      <c r="T79" s="9"/>
      <c r="U79" s="8">
        <f>(R79-V79)/ABS(V79)</f>
        <v>0</v>
      </c>
      <c r="V79" s="9">
        <v>1</v>
      </c>
      <c r="W79" s="9"/>
      <c r="X79" s="9">
        <v>1</v>
      </c>
      <c r="Y79" s="8">
        <f>(V79-Z79)/ABS(Z79)</f>
        <v>-0.66666666666666663</v>
      </c>
      <c r="Z79" s="9">
        <v>3</v>
      </c>
      <c r="AA79" s="9"/>
      <c r="AB79" s="9"/>
    </row>
    <row r="80" spans="1:28">
      <c r="A80" s="3" t="s">
        <v>1</v>
      </c>
      <c r="B80" s="13"/>
      <c r="C80" s="9">
        <v>4</v>
      </c>
      <c r="D80" s="13"/>
      <c r="E80" s="8">
        <f>(C80-G80)/ABS(G80)</f>
        <v>0.33333333333333331</v>
      </c>
      <c r="F80" s="8"/>
      <c r="G80" s="9">
        <v>3</v>
      </c>
      <c r="H80" s="8"/>
      <c r="I80" s="8">
        <f>(G80-K80)/ABS(K80)</f>
        <v>0.5</v>
      </c>
      <c r="J80" s="8"/>
      <c r="K80" s="7">
        <v>2</v>
      </c>
      <c r="L80" s="8"/>
      <c r="M80" s="8">
        <f>(K80-O80)/ABS(O80)</f>
        <v>-0.5</v>
      </c>
      <c r="N80" s="9"/>
      <c r="O80" s="9">
        <v>4</v>
      </c>
      <c r="P80" s="9"/>
      <c r="Q80" s="8">
        <f>(O80-S80)/ABS(S80)</f>
        <v>-0.2</v>
      </c>
      <c r="R80" s="9"/>
      <c r="S80" s="9">
        <v>5</v>
      </c>
      <c r="T80" s="9"/>
      <c r="U80" s="8">
        <f>(S80-W80)/ABS(W80)</f>
        <v>1.5</v>
      </c>
      <c r="V80" s="9"/>
      <c r="W80" s="9">
        <v>2</v>
      </c>
      <c r="X80" s="9"/>
      <c r="Y80" s="8"/>
      <c r="Z80" s="9"/>
      <c r="AA80" s="9">
        <v>0</v>
      </c>
      <c r="AB80" s="9"/>
    </row>
    <row r="81" spans="1:28">
      <c r="A81" s="3" t="s">
        <v>51</v>
      </c>
      <c r="B81" s="13"/>
      <c r="C81" s="13"/>
      <c r="D81" s="9">
        <v>4</v>
      </c>
      <c r="E81" s="8">
        <f>(D81-H81)/ABS(H81)</f>
        <v>0.33333333333333331</v>
      </c>
      <c r="F81" s="8"/>
      <c r="G81" s="8"/>
      <c r="H81" s="9">
        <v>3</v>
      </c>
      <c r="I81" s="8">
        <f>(H81-L81)/ABS(L81)</f>
        <v>0.5</v>
      </c>
      <c r="J81" s="8"/>
      <c r="K81" s="8"/>
      <c r="L81" s="7">
        <v>2</v>
      </c>
      <c r="M81" s="8">
        <f>(L81-P81)/ABS(P81)</f>
        <v>-0.33333333333333331</v>
      </c>
      <c r="N81" s="9"/>
      <c r="O81" s="9"/>
      <c r="P81" s="9">
        <v>3</v>
      </c>
      <c r="Q81" s="8">
        <f>(P81-T81)/ABS(T81)</f>
        <v>-0.25</v>
      </c>
      <c r="R81" s="9"/>
      <c r="S81" s="9"/>
      <c r="T81" s="9">
        <v>4</v>
      </c>
      <c r="U81" s="8" t="e">
        <f>(T81-X81)/ABS(X81)</f>
        <v>#DIV/0!</v>
      </c>
      <c r="V81" s="9"/>
      <c r="W81" s="9"/>
      <c r="X81" s="9"/>
      <c r="Y81" s="8">
        <f>(X81-AB81)/ABS(AB81)</f>
        <v>-1</v>
      </c>
      <c r="Z81" s="9"/>
      <c r="AA81" s="9"/>
      <c r="AB81" s="9">
        <v>3</v>
      </c>
    </row>
    <row r="82" spans="1:28">
      <c r="A82" s="3" t="s">
        <v>52</v>
      </c>
      <c r="B82" s="13"/>
      <c r="C82" s="13"/>
      <c r="D82" s="9">
        <v>0</v>
      </c>
      <c r="E82" s="8"/>
      <c r="F82" s="8"/>
      <c r="G82" s="8"/>
      <c r="H82" s="9">
        <v>0</v>
      </c>
      <c r="I82" s="8"/>
      <c r="J82" s="8"/>
      <c r="K82" s="8"/>
      <c r="L82" s="7">
        <v>0</v>
      </c>
      <c r="M82" s="8">
        <f>(L82-P82)/ABS(P82)</f>
        <v>-1</v>
      </c>
      <c r="N82" s="9"/>
      <c r="O82" s="9"/>
      <c r="P82" s="9">
        <v>2</v>
      </c>
      <c r="Q82" s="8">
        <f>(P82-T82)/ABS(T82)</f>
        <v>0</v>
      </c>
      <c r="R82" s="9"/>
      <c r="S82" s="9"/>
      <c r="T82" s="9">
        <v>2</v>
      </c>
      <c r="U82" s="8"/>
      <c r="V82" s="9"/>
      <c r="W82" s="9"/>
      <c r="X82" s="9"/>
      <c r="Y82" s="8"/>
      <c r="Z82" s="9"/>
      <c r="AA82" s="9"/>
      <c r="AB82" s="9">
        <v>0</v>
      </c>
    </row>
    <row r="83" spans="1:28">
      <c r="A83" s="3"/>
      <c r="B83" s="13"/>
      <c r="C83" s="13"/>
      <c r="D83" s="13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9"/>
      <c r="S83" s="9"/>
      <c r="T83" s="9"/>
      <c r="U83" s="8"/>
      <c r="V83" s="9"/>
      <c r="W83" s="9"/>
      <c r="X83" s="9"/>
      <c r="Y83" s="8"/>
      <c r="Z83" s="9"/>
      <c r="AA83" s="9"/>
      <c r="AB83" s="9"/>
    </row>
    <row r="84" spans="1:28">
      <c r="A84" s="22" t="s">
        <v>59</v>
      </c>
      <c r="B84" s="23"/>
      <c r="C84" s="23"/>
      <c r="D84" s="23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8"/>
      <c r="S84" s="18"/>
      <c r="T84" s="18"/>
      <c r="U84" s="19"/>
      <c r="V84" s="18"/>
      <c r="W84" s="18"/>
      <c r="X84" s="18"/>
      <c r="Y84" s="19"/>
      <c r="Z84" s="18"/>
      <c r="AA84" s="18"/>
      <c r="AB84" s="18"/>
    </row>
    <row r="85" spans="1:28">
      <c r="A85" s="4" t="s">
        <v>61</v>
      </c>
      <c r="B85" s="9">
        <v>19</v>
      </c>
      <c r="C85" s="14"/>
      <c r="D85" s="14"/>
      <c r="E85" s="8">
        <f>(B85-F85)/ABS(F85)</f>
        <v>-0.05</v>
      </c>
      <c r="F85" s="9">
        <v>20</v>
      </c>
      <c r="G85" s="8"/>
      <c r="H85" s="8"/>
      <c r="I85" s="8">
        <f>(F85-J85)/ABS(J85)</f>
        <v>0.1111111111111111</v>
      </c>
      <c r="J85" s="9">
        <v>18</v>
      </c>
      <c r="K85" s="9"/>
      <c r="L85" s="8"/>
      <c r="M85" s="8">
        <f>(J85-N85)/ABS(N85)</f>
        <v>-0.18181818181818182</v>
      </c>
      <c r="N85" s="9">
        <v>22</v>
      </c>
      <c r="O85" s="9"/>
      <c r="P85" s="8"/>
      <c r="Q85" s="8">
        <f>(N85-R85)/ABS(R85)</f>
        <v>0.375</v>
      </c>
      <c r="R85" s="9">
        <v>16</v>
      </c>
      <c r="S85" s="9"/>
      <c r="T85" s="9"/>
      <c r="U85" s="8">
        <f>(R85-V85)/ABS(V85)</f>
        <v>-0.15789473684210525</v>
      </c>
      <c r="V85" s="9">
        <v>19</v>
      </c>
      <c r="W85" s="9"/>
      <c r="X85" s="9">
        <v>19</v>
      </c>
      <c r="Y85" s="8">
        <f>(V85-Z85)/ABS(Z85)</f>
        <v>0.26666666666666666</v>
      </c>
      <c r="Z85" s="9">
        <v>15</v>
      </c>
      <c r="AA85" s="9"/>
      <c r="AB85" s="9"/>
    </row>
    <row r="86" spans="1:28">
      <c r="A86" s="3" t="s">
        <v>1</v>
      </c>
      <c r="B86" s="13"/>
      <c r="C86" s="9">
        <v>49</v>
      </c>
      <c r="D86" s="13"/>
      <c r="E86" s="8">
        <f>(C86-G86)/ABS(G86)</f>
        <v>0.13953488372093023</v>
      </c>
      <c r="F86" s="8"/>
      <c r="G86" s="9">
        <v>43</v>
      </c>
      <c r="H86" s="8"/>
      <c r="I86" s="8">
        <f>(G86-K86)/ABS(K86)</f>
        <v>0.43333333333333335</v>
      </c>
      <c r="J86" s="9"/>
      <c r="K86" s="9">
        <v>30</v>
      </c>
      <c r="L86" s="8"/>
      <c r="M86" s="8">
        <f>(K86-O86)/ABS(O86)</f>
        <v>0.25</v>
      </c>
      <c r="N86" s="9"/>
      <c r="O86" s="9">
        <v>24</v>
      </c>
      <c r="P86" s="8"/>
      <c r="Q86" s="8">
        <f>(O86-S86)/ABS(S86)</f>
        <v>-0.2</v>
      </c>
      <c r="R86" s="9"/>
      <c r="S86" s="9">
        <v>30</v>
      </c>
      <c r="T86" s="9"/>
      <c r="U86" s="8">
        <f>(S86-W86)/ABS(W86)</f>
        <v>0.25</v>
      </c>
      <c r="V86" s="9"/>
      <c r="W86" s="9">
        <v>24</v>
      </c>
      <c r="X86" s="9"/>
      <c r="Y86" s="8">
        <f>(W86-AA86)/ABS(AA86)</f>
        <v>9.0909090909090912E-2</v>
      </c>
      <c r="Z86" s="9"/>
      <c r="AA86" s="9">
        <v>22</v>
      </c>
      <c r="AB86" s="9"/>
    </row>
    <row r="87" spans="1:28">
      <c r="A87" s="4" t="s">
        <v>62</v>
      </c>
      <c r="B87" s="9">
        <v>2769</v>
      </c>
      <c r="C87" s="14"/>
      <c r="D87" s="14"/>
      <c r="E87" s="8">
        <f>(B87-F87)/ABS(F87)</f>
        <v>-1.2129860863360684E-2</v>
      </c>
      <c r="F87" s="9">
        <v>2803</v>
      </c>
      <c r="G87" s="8"/>
      <c r="H87" s="8"/>
      <c r="I87" s="8">
        <f>(F87-J87)/ABS(J87)</f>
        <v>3.3173608551419091E-2</v>
      </c>
      <c r="J87" s="9">
        <v>2713</v>
      </c>
      <c r="K87" s="9"/>
      <c r="L87" s="8"/>
      <c r="M87" s="8">
        <f>(J87-N87)/ABS(N87)</f>
        <v>8.2601755786113326E-2</v>
      </c>
      <c r="N87" s="9">
        <v>2506</v>
      </c>
      <c r="O87" s="9"/>
      <c r="P87" s="8"/>
      <c r="Q87" s="8">
        <f>(N87-R87)/ABS(R87)</f>
        <v>1.4985824220332119E-2</v>
      </c>
      <c r="R87" s="9">
        <v>2469</v>
      </c>
      <c r="S87" s="9"/>
      <c r="T87" s="9"/>
      <c r="U87" s="8">
        <f>(R87-V87)/ABS(V87)</f>
        <v>9.2477876106194692E-2</v>
      </c>
      <c r="V87" s="9">
        <v>2260</v>
      </c>
      <c r="W87" s="9"/>
      <c r="X87" s="9">
        <v>2260</v>
      </c>
      <c r="Y87" s="8">
        <f>(V87-Z87)/ABS(Z87)</f>
        <v>6.2333036509349959E-3</v>
      </c>
      <c r="Z87" s="9">
        <v>2246</v>
      </c>
      <c r="AA87" s="9"/>
      <c r="AB87" s="9"/>
    </row>
    <row r="88" spans="1:28">
      <c r="A88" s="3" t="s">
        <v>1</v>
      </c>
      <c r="B88" s="13"/>
      <c r="C88" s="9">
        <v>2730</v>
      </c>
      <c r="D88" s="13"/>
      <c r="E88" s="8">
        <f>(C88-G88)/ABS(G88)</f>
        <v>4.7180667433831994E-2</v>
      </c>
      <c r="F88" s="8"/>
      <c r="G88" s="9">
        <v>2607</v>
      </c>
      <c r="H88" s="8"/>
      <c r="I88" s="8">
        <f>(G88-K88)/ABS(K88)</f>
        <v>1.2427184466019418E-2</v>
      </c>
      <c r="J88" s="9"/>
      <c r="K88" s="9">
        <v>2575</v>
      </c>
      <c r="L88" s="8"/>
      <c r="M88" s="8">
        <f>(K88-O88)/ABS(O88)</f>
        <v>-3.1226486079759218E-2</v>
      </c>
      <c r="N88" s="9"/>
      <c r="O88" s="9">
        <v>2658</v>
      </c>
      <c r="P88" s="8"/>
      <c r="Q88" s="8">
        <f>(O88-S88)/ABS(S88)</f>
        <v>-1.1895910780669145E-2</v>
      </c>
      <c r="R88" s="9"/>
      <c r="S88" s="9">
        <v>2690</v>
      </c>
      <c r="T88" s="9"/>
      <c r="U88" s="8">
        <f>(S88-W88)/ABS(W88)</f>
        <v>9.1277890466531439E-2</v>
      </c>
      <c r="V88" s="9"/>
      <c r="W88" s="9">
        <v>2465</v>
      </c>
      <c r="X88" s="9"/>
      <c r="Y88" s="8">
        <f>(W88-AA88)/ABS(AA88)</f>
        <v>-1.7928286852589643E-2</v>
      </c>
      <c r="Z88" s="9"/>
      <c r="AA88" s="9">
        <v>2510</v>
      </c>
      <c r="AB88" s="9"/>
    </row>
    <row r="89" spans="1:28">
      <c r="A89" s="4" t="s">
        <v>63</v>
      </c>
      <c r="B89" s="9">
        <v>11</v>
      </c>
      <c r="C89" s="14"/>
      <c r="D89" s="14"/>
      <c r="E89" s="8">
        <f>(B89-F89)/ABS(F89)</f>
        <v>0.1</v>
      </c>
      <c r="F89" s="9">
        <v>10</v>
      </c>
      <c r="G89" s="8"/>
      <c r="H89" s="8"/>
      <c r="I89" s="8">
        <f>(F89-J89)/ABS(J89)</f>
        <v>-0.16666666666666666</v>
      </c>
      <c r="J89" s="9">
        <v>12</v>
      </c>
      <c r="K89" s="9"/>
      <c r="L89" s="8"/>
      <c r="M89" s="8">
        <f>(J89-N89)/ABS(N89)</f>
        <v>0</v>
      </c>
      <c r="N89" s="9">
        <v>12</v>
      </c>
      <c r="O89" s="9"/>
      <c r="P89" s="8"/>
      <c r="Q89" s="8">
        <f>(N89-R89)/ABS(R89)</f>
        <v>-0.2</v>
      </c>
      <c r="R89" s="9">
        <v>15</v>
      </c>
      <c r="S89" s="9"/>
      <c r="T89" s="9"/>
      <c r="U89" s="8">
        <f>(R89-V89)/ABS(V89)</f>
        <v>0.875</v>
      </c>
      <c r="V89" s="9">
        <v>8</v>
      </c>
      <c r="W89" s="9"/>
      <c r="X89" s="9">
        <v>8</v>
      </c>
      <c r="Y89" s="8">
        <f>(V89-Z89)/ABS(Z89)</f>
        <v>-0.2</v>
      </c>
      <c r="Z89" s="9">
        <v>10</v>
      </c>
      <c r="AA89" s="9"/>
      <c r="AB89" s="9"/>
    </row>
    <row r="90" spans="1:28">
      <c r="A90" s="3" t="s">
        <v>1</v>
      </c>
      <c r="B90" s="13"/>
      <c r="C90" s="9">
        <v>14</v>
      </c>
      <c r="D90" s="13"/>
      <c r="E90" s="8">
        <f>(C90-G90)/ABS(G90)</f>
        <v>0.27272727272727271</v>
      </c>
      <c r="F90" s="8"/>
      <c r="G90" s="9">
        <v>11</v>
      </c>
      <c r="H90" s="8"/>
      <c r="I90" s="8">
        <f>(G90-K90)/ABS(K90)</f>
        <v>-0.45</v>
      </c>
      <c r="J90" s="9"/>
      <c r="K90" s="9">
        <v>20</v>
      </c>
      <c r="L90" s="8"/>
      <c r="M90" s="8">
        <f>(K90-O90)/ABS(O90)</f>
        <v>0.66666666666666663</v>
      </c>
      <c r="N90" s="9"/>
      <c r="O90" s="9">
        <v>12</v>
      </c>
      <c r="P90" s="8"/>
      <c r="Q90" s="8">
        <f>(O90-S90)/ABS(S90)</f>
        <v>9.0909090909090912E-2</v>
      </c>
      <c r="R90" s="9"/>
      <c r="S90" s="9">
        <v>11</v>
      </c>
      <c r="T90" s="9"/>
      <c r="U90" s="8">
        <f>(S90-W90)/ABS(W90)</f>
        <v>-0.21428571428571427</v>
      </c>
      <c r="V90" s="9"/>
      <c r="W90" s="9">
        <v>14</v>
      </c>
      <c r="X90" s="9"/>
      <c r="Y90" s="8">
        <f>(W90-AA90)/ABS(AA90)</f>
        <v>0.16666666666666666</v>
      </c>
      <c r="Z90" s="9"/>
      <c r="AA90" s="9">
        <v>12</v>
      </c>
      <c r="AB90" s="9"/>
    </row>
    <row r="91" spans="1:28">
      <c r="A91" s="4" t="s">
        <v>64</v>
      </c>
      <c r="B91" s="9">
        <v>237</v>
      </c>
      <c r="C91" s="14"/>
      <c r="D91" s="14"/>
      <c r="E91" s="8">
        <f>(B91-F91)/ABS(F91)</f>
        <v>7.2398190045248875E-2</v>
      </c>
      <c r="F91" s="9">
        <v>221</v>
      </c>
      <c r="G91" s="8"/>
      <c r="H91" s="8"/>
      <c r="I91" s="8">
        <f>(F91-J91)/ABS(J91)</f>
        <v>0.19459459459459461</v>
      </c>
      <c r="J91" s="9">
        <v>185</v>
      </c>
      <c r="K91" s="9"/>
      <c r="L91" s="8"/>
      <c r="M91" s="8">
        <f>(J91-N91)/ABS(N91)</f>
        <v>0.10778443113772455</v>
      </c>
      <c r="N91" s="9">
        <v>167</v>
      </c>
      <c r="O91" s="9"/>
      <c r="P91" s="8"/>
      <c r="Q91" s="8">
        <f>(N91-R91)/ABS(R91)</f>
        <v>-5.113636363636364E-2</v>
      </c>
      <c r="R91" s="9">
        <v>176</v>
      </c>
      <c r="S91" s="9"/>
      <c r="T91" s="9"/>
      <c r="U91" s="8">
        <f>(R91-V91)/ABS(V91)</f>
        <v>3.5294117647058823E-2</v>
      </c>
      <c r="V91" s="9">
        <v>170</v>
      </c>
      <c r="W91" s="9"/>
      <c r="X91" s="9">
        <v>170</v>
      </c>
      <c r="Y91" s="8">
        <f>(V91-Z91)/ABS(Z91)</f>
        <v>0.15646258503401361</v>
      </c>
      <c r="Z91" s="9">
        <v>147</v>
      </c>
      <c r="AA91" s="9"/>
      <c r="AB91" s="9"/>
    </row>
    <row r="92" spans="1:28">
      <c r="A92" s="3" t="s">
        <v>1</v>
      </c>
      <c r="B92" s="13"/>
      <c r="C92" s="9">
        <v>148</v>
      </c>
      <c r="D92" s="13"/>
      <c r="E92" s="8">
        <f>(C92-G92)/ABS(G92)</f>
        <v>7.2463768115942032E-2</v>
      </c>
      <c r="F92" s="8"/>
      <c r="G92" s="9">
        <v>138</v>
      </c>
      <c r="H92" s="8"/>
      <c r="I92" s="8">
        <f>(G92-K92)/ABS(K92)</f>
        <v>-0.10967741935483871</v>
      </c>
      <c r="J92" s="9"/>
      <c r="K92" s="9">
        <v>155</v>
      </c>
      <c r="L92" s="8"/>
      <c r="M92" s="8">
        <f>(K92-O92)/ABS(O92)</f>
        <v>0.11510791366906475</v>
      </c>
      <c r="N92" s="9"/>
      <c r="O92" s="9">
        <v>139</v>
      </c>
      <c r="P92" s="8"/>
      <c r="Q92" s="8">
        <f>(O92-S92)/ABS(S92)</f>
        <v>-2.1126760563380281E-2</v>
      </c>
      <c r="R92" s="9"/>
      <c r="S92" s="9">
        <v>142</v>
      </c>
      <c r="T92" s="9"/>
      <c r="U92" s="8">
        <f>(S92-W92)/ABS(W92)</f>
        <v>7.575757575757576E-2</v>
      </c>
      <c r="V92" s="9"/>
      <c r="W92" s="9">
        <v>132</v>
      </c>
      <c r="X92" s="9"/>
      <c r="Y92" s="8">
        <f>(W92-AA92)/ABS(AA92)</f>
        <v>-0.25</v>
      </c>
      <c r="Z92" s="9"/>
      <c r="AA92" s="9">
        <v>176</v>
      </c>
      <c r="AB92" s="9"/>
    </row>
    <row r="93" spans="1:28">
      <c r="A93" s="4" t="s">
        <v>65</v>
      </c>
      <c r="B93" s="9">
        <v>126</v>
      </c>
      <c r="C93" s="14"/>
      <c r="D93" s="14"/>
      <c r="E93" s="8">
        <f>(B93-F93)/ABS(F93)</f>
        <v>-0.13698630136986301</v>
      </c>
      <c r="F93" s="9">
        <v>146</v>
      </c>
      <c r="G93" s="8"/>
      <c r="H93" s="8"/>
      <c r="I93" s="8">
        <f>(F93-J93)/ABS(J93)</f>
        <v>5.7971014492753624E-2</v>
      </c>
      <c r="J93" s="9">
        <v>138</v>
      </c>
      <c r="K93" s="9"/>
      <c r="L93" s="8"/>
      <c r="M93" s="8">
        <f>(J93-N93)/ABS(N93)</f>
        <v>7.8125E-2</v>
      </c>
      <c r="N93" s="9">
        <v>128</v>
      </c>
      <c r="O93" s="9"/>
      <c r="P93" s="8"/>
      <c r="Q93" s="8">
        <f>(N93-R93)/ABS(R93)</f>
        <v>0.1743119266055046</v>
      </c>
      <c r="R93" s="9">
        <v>109</v>
      </c>
      <c r="S93" s="9"/>
      <c r="T93" s="9"/>
      <c r="U93" s="8">
        <f>(R93-V93)/ABS(V93)</f>
        <v>0.14736842105263157</v>
      </c>
      <c r="V93" s="9">
        <v>95</v>
      </c>
      <c r="W93" s="9"/>
      <c r="X93" s="9">
        <v>95</v>
      </c>
      <c r="Y93" s="8">
        <f>(V93-Z93)/ABS(Z93)</f>
        <v>0.1728395061728395</v>
      </c>
      <c r="Z93" s="9">
        <v>81</v>
      </c>
      <c r="AA93" s="9"/>
      <c r="AB93" s="9"/>
    </row>
    <row r="94" spans="1:28">
      <c r="A94" s="3" t="s">
        <v>1</v>
      </c>
      <c r="B94" s="13"/>
      <c r="C94" s="9">
        <v>121</v>
      </c>
      <c r="D94" s="13"/>
      <c r="E94" s="8">
        <f>(C94-G94)/ABS(G94)</f>
        <v>-0.1037037037037037</v>
      </c>
      <c r="F94" s="8"/>
      <c r="G94" s="9">
        <v>135</v>
      </c>
      <c r="H94" s="8"/>
      <c r="I94" s="8">
        <f>(G94-K94)/ABS(K94)</f>
        <v>0.125</v>
      </c>
      <c r="J94" s="9"/>
      <c r="K94" s="9">
        <v>120</v>
      </c>
      <c r="L94" s="8"/>
      <c r="M94" s="8">
        <f>(K94-O94)/ABS(O94)</f>
        <v>-2.4390243902439025E-2</v>
      </c>
      <c r="N94" s="9"/>
      <c r="O94" s="9">
        <v>123</v>
      </c>
      <c r="P94" s="8"/>
      <c r="Q94" s="8">
        <f>(O94-S94)/ABS(S94)</f>
        <v>-1.6E-2</v>
      </c>
      <c r="R94" s="9"/>
      <c r="S94" s="9">
        <v>125</v>
      </c>
      <c r="T94" s="9"/>
      <c r="U94" s="8">
        <f>(S94-W94)/ABS(W94)</f>
        <v>0.14678899082568808</v>
      </c>
      <c r="V94" s="9"/>
      <c r="W94" s="9">
        <v>109</v>
      </c>
      <c r="X94" s="9"/>
      <c r="Y94" s="8">
        <f>(W94-AA94)/ABS(AA94)</f>
        <v>-0.14173228346456693</v>
      </c>
      <c r="Z94" s="9"/>
      <c r="AA94" s="9">
        <v>127</v>
      </c>
      <c r="AB94" s="9"/>
    </row>
    <row r="95" spans="1:28">
      <c r="A95" s="4" t="s">
        <v>66</v>
      </c>
      <c r="B95" s="9">
        <v>5</v>
      </c>
      <c r="C95" s="14"/>
      <c r="D95" s="14"/>
      <c r="E95" s="8">
        <f>(B95-F95)/ABS(F95)</f>
        <v>-0.54545454545454541</v>
      </c>
      <c r="F95" s="9">
        <v>11</v>
      </c>
      <c r="G95" s="8"/>
      <c r="H95" s="8"/>
      <c r="I95" s="8">
        <f>(F95-J95)/ABS(J95)</f>
        <v>1.75</v>
      </c>
      <c r="J95" s="9">
        <v>4</v>
      </c>
      <c r="K95" s="9"/>
      <c r="L95" s="8"/>
      <c r="M95" s="8">
        <f>(J95-N95)/ABS(N95)</f>
        <v>-0.33333333333333331</v>
      </c>
      <c r="N95" s="9">
        <v>6</v>
      </c>
      <c r="O95" s="9"/>
      <c r="P95" s="8"/>
      <c r="Q95" s="8">
        <f>(N95-R95)/ABS(R95)</f>
        <v>0</v>
      </c>
      <c r="R95" s="9">
        <v>6</v>
      </c>
      <c r="S95" s="9"/>
      <c r="T95" s="9"/>
      <c r="U95" s="8">
        <f>(R95-V95)/ABS(V95)</f>
        <v>0</v>
      </c>
      <c r="V95" s="9">
        <v>6</v>
      </c>
      <c r="W95" s="9"/>
      <c r="X95" s="9">
        <v>6</v>
      </c>
      <c r="Y95" s="8">
        <f>(V95-Z95)/ABS(Z95)</f>
        <v>0.2</v>
      </c>
      <c r="Z95" s="9">
        <v>5</v>
      </c>
      <c r="AA95" s="9"/>
      <c r="AB95" s="9"/>
    </row>
    <row r="96" spans="1:28">
      <c r="A96" s="3" t="s">
        <v>1</v>
      </c>
      <c r="B96" s="13"/>
      <c r="C96" s="9">
        <v>8</v>
      </c>
      <c r="D96" s="13"/>
      <c r="E96" s="8">
        <f>(C96-G96)/ABS(G96)</f>
        <v>0.14285714285714285</v>
      </c>
      <c r="F96" s="8"/>
      <c r="G96" s="9">
        <v>7</v>
      </c>
      <c r="H96" s="8"/>
      <c r="I96" s="8">
        <f>(G96-K96)/ABS(K96)</f>
        <v>-0.3</v>
      </c>
      <c r="J96" s="9"/>
      <c r="K96" s="9">
        <v>10</v>
      </c>
      <c r="L96" s="8"/>
      <c r="M96" s="8">
        <f>(K96-O96)/ABS(O96)</f>
        <v>4</v>
      </c>
      <c r="N96" s="9"/>
      <c r="O96" s="9">
        <v>2</v>
      </c>
      <c r="P96" s="8"/>
      <c r="Q96" s="8">
        <f>(O96-S96)/ABS(S96)</f>
        <v>-0.5</v>
      </c>
      <c r="R96" s="9"/>
      <c r="S96" s="9">
        <v>4</v>
      </c>
      <c r="T96" s="9"/>
      <c r="U96" s="8">
        <f>(S96-W96)/ABS(W96)</f>
        <v>0.33333333333333331</v>
      </c>
      <c r="V96" s="9"/>
      <c r="W96" s="9">
        <v>3</v>
      </c>
      <c r="X96" s="9"/>
      <c r="Y96" s="8">
        <f>(W96-AA96)/ABS(AA96)</f>
        <v>0</v>
      </c>
      <c r="Z96" s="9"/>
      <c r="AA96" s="9">
        <v>3</v>
      </c>
      <c r="AB96" s="9"/>
    </row>
    <row r="97" spans="1:28">
      <c r="A97" s="4" t="s">
        <v>67</v>
      </c>
      <c r="B97" s="9">
        <v>34</v>
      </c>
      <c r="C97" s="14"/>
      <c r="D97" s="14"/>
      <c r="E97" s="8">
        <f>(B97-F97)/ABS(F97)</f>
        <v>6.25E-2</v>
      </c>
      <c r="F97" s="9">
        <v>32</v>
      </c>
      <c r="G97" s="8"/>
      <c r="H97" s="8"/>
      <c r="I97" s="8">
        <f>(F97-J97)/ABS(J97)</f>
        <v>-0.23809523809523808</v>
      </c>
      <c r="J97" s="9">
        <v>42</v>
      </c>
      <c r="K97" s="9"/>
      <c r="L97" s="8"/>
      <c r="M97" s="8">
        <f>(J97-N97)/ABS(N97)</f>
        <v>-0.125</v>
      </c>
      <c r="N97" s="9">
        <v>48</v>
      </c>
      <c r="O97" s="9"/>
      <c r="P97" s="8"/>
      <c r="Q97" s="8">
        <f>(N97-R97)/ABS(R97)</f>
        <v>0.17073170731707318</v>
      </c>
      <c r="R97" s="9">
        <v>41</v>
      </c>
      <c r="S97" s="9"/>
      <c r="T97" s="9"/>
      <c r="U97" s="8">
        <f>(R97-V97)/ABS(V97)</f>
        <v>0</v>
      </c>
      <c r="V97" s="9">
        <v>41</v>
      </c>
      <c r="W97" s="9"/>
      <c r="X97" s="9">
        <v>41</v>
      </c>
      <c r="Y97" s="8">
        <f>(V97-Z97)/ABS(Z97)</f>
        <v>-0.24074074074074073</v>
      </c>
      <c r="Z97" s="9">
        <v>54</v>
      </c>
      <c r="AA97" s="9"/>
      <c r="AB97" s="9"/>
    </row>
    <row r="98" spans="1:28">
      <c r="A98" s="3" t="s">
        <v>1</v>
      </c>
      <c r="B98" s="13"/>
      <c r="C98" s="9">
        <v>16</v>
      </c>
      <c r="D98" s="13"/>
      <c r="E98" s="8">
        <f>(C98-G98)/ABS(G98)</f>
        <v>-0.5</v>
      </c>
      <c r="F98" s="8"/>
      <c r="G98" s="9">
        <v>32</v>
      </c>
      <c r="H98" s="8"/>
      <c r="I98" s="8">
        <f>(G98-K98)/ABS(K98)</f>
        <v>0.28000000000000003</v>
      </c>
      <c r="J98" s="9"/>
      <c r="K98" s="9">
        <v>25</v>
      </c>
      <c r="L98" s="8"/>
      <c r="M98" s="8">
        <f>(K98-O98)/ABS(O98)</f>
        <v>-0.10714285714285714</v>
      </c>
      <c r="N98" s="9"/>
      <c r="O98" s="9">
        <v>28</v>
      </c>
      <c r="P98" s="8"/>
      <c r="Q98" s="8">
        <f>(O98-S98)/ABS(S98)</f>
        <v>-0.26315789473684209</v>
      </c>
      <c r="R98" s="9"/>
      <c r="S98" s="9">
        <v>38</v>
      </c>
      <c r="T98" s="9"/>
      <c r="U98" s="8">
        <f>(S98-W98)/ABS(W98)</f>
        <v>0.58333333333333337</v>
      </c>
      <c r="V98" s="9"/>
      <c r="W98" s="9">
        <v>24</v>
      </c>
      <c r="X98" s="9"/>
      <c r="Y98" s="8">
        <f>(W98-AA98)/ABS(AA98)</f>
        <v>-0.1111111111111111</v>
      </c>
      <c r="Z98" s="9"/>
      <c r="AA98" s="9">
        <v>27</v>
      </c>
      <c r="AB98" s="9"/>
    </row>
    <row r="99" spans="1:28">
      <c r="A99" s="4" t="s">
        <v>29</v>
      </c>
      <c r="B99" s="9">
        <v>27</v>
      </c>
      <c r="C99" s="14"/>
      <c r="D99" s="14"/>
      <c r="E99" s="8">
        <f>(B99-F99)/ABS(F99)</f>
        <v>0</v>
      </c>
      <c r="F99" s="9">
        <v>27</v>
      </c>
      <c r="G99" s="8"/>
      <c r="H99" s="8"/>
      <c r="I99" s="8">
        <f>(F99-J99)/ABS(J99)</f>
        <v>0.08</v>
      </c>
      <c r="J99" s="9">
        <v>25</v>
      </c>
      <c r="K99" s="9"/>
      <c r="L99" s="8"/>
      <c r="M99" s="8">
        <f>(J99-N99)/ABS(N99)</f>
        <v>0</v>
      </c>
      <c r="N99" s="9">
        <v>25</v>
      </c>
      <c r="O99" s="9"/>
      <c r="P99" s="8"/>
      <c r="Q99" s="8">
        <f>(N99-R99)/ABS(R99)</f>
        <v>0.19047619047619047</v>
      </c>
      <c r="R99" s="9">
        <v>21</v>
      </c>
      <c r="S99" s="9"/>
      <c r="T99" s="9"/>
      <c r="U99" s="8">
        <f>(R99-V99)/ABS(V99)</f>
        <v>0.23529411764705882</v>
      </c>
      <c r="V99" s="9">
        <v>17</v>
      </c>
      <c r="W99" s="9"/>
      <c r="X99" s="9">
        <v>17</v>
      </c>
      <c r="Y99" s="8">
        <f>(V99-Z99)/ABS(Z99)</f>
        <v>-0.10526315789473684</v>
      </c>
      <c r="Z99" s="9">
        <v>19</v>
      </c>
      <c r="AA99" s="9"/>
      <c r="AB99" s="9"/>
    </row>
    <row r="100" spans="1:28">
      <c r="A100" s="3" t="s">
        <v>1</v>
      </c>
      <c r="B100" s="13"/>
      <c r="C100" s="9">
        <v>28</v>
      </c>
      <c r="D100" s="13"/>
      <c r="E100" s="8">
        <f>(C100-G100)/ABS(G100)</f>
        <v>0.27272727272727271</v>
      </c>
      <c r="F100" s="8"/>
      <c r="G100" s="9">
        <v>22</v>
      </c>
      <c r="H100" s="8"/>
      <c r="I100" s="8">
        <f>(G100-K100)/ABS(K100)</f>
        <v>0.1</v>
      </c>
      <c r="J100" s="9"/>
      <c r="K100" s="9">
        <v>20</v>
      </c>
      <c r="L100" s="8"/>
      <c r="M100" s="8">
        <f>(K100-O100)/ABS(O100)</f>
        <v>-0.13043478260869565</v>
      </c>
      <c r="N100" s="9"/>
      <c r="O100" s="9">
        <v>23</v>
      </c>
      <c r="P100" s="8"/>
      <c r="Q100" s="8">
        <f>(O100-S100)/ABS(S100)</f>
        <v>0.15</v>
      </c>
      <c r="R100" s="9"/>
      <c r="S100" s="9">
        <v>20</v>
      </c>
      <c r="T100" s="9"/>
      <c r="U100" s="8">
        <f>(S100-W100)/ABS(W100)</f>
        <v>-4.7619047619047616E-2</v>
      </c>
      <c r="V100" s="9"/>
      <c r="W100" s="9">
        <v>21</v>
      </c>
      <c r="X100" s="9"/>
      <c r="Y100" s="8">
        <f>(W100-AA100)/ABS(AA100)</f>
        <v>0.23529411764705882</v>
      </c>
      <c r="Z100" s="9"/>
      <c r="AA100" s="9">
        <v>17</v>
      </c>
      <c r="AB100" s="9"/>
    </row>
    <row r="101" spans="1:28">
      <c r="A101" s="4" t="s">
        <v>55</v>
      </c>
      <c r="B101" s="9">
        <v>14</v>
      </c>
      <c r="C101" s="14"/>
      <c r="D101" s="14"/>
      <c r="E101" s="8">
        <f>(B101-F101)/ABS(F101)</f>
        <v>7.6923076923076927E-2</v>
      </c>
      <c r="F101" s="9">
        <v>13</v>
      </c>
      <c r="G101" s="8"/>
      <c r="H101" s="8"/>
      <c r="I101" s="8">
        <f>(F101-J101)/ABS(J101)</f>
        <v>0.44444444444444442</v>
      </c>
      <c r="J101" s="9">
        <v>9</v>
      </c>
      <c r="K101" s="9"/>
      <c r="L101" s="8"/>
      <c r="M101" s="8">
        <f>(J101-N101)/ABS(N101)</f>
        <v>-0.30769230769230771</v>
      </c>
      <c r="N101" s="9">
        <v>13</v>
      </c>
      <c r="O101" s="9"/>
      <c r="P101" s="8"/>
      <c r="Q101" s="8">
        <f>(N101-R101)/ABS(R101)</f>
        <v>-0.31578947368421051</v>
      </c>
      <c r="R101" s="9">
        <v>19</v>
      </c>
      <c r="S101" s="9"/>
      <c r="T101" s="9"/>
      <c r="U101" s="8">
        <f>(R101-V101)/ABS(V101)</f>
        <v>0.1875</v>
      </c>
      <c r="V101" s="9">
        <v>16</v>
      </c>
      <c r="W101" s="9"/>
      <c r="X101" s="9">
        <v>16</v>
      </c>
      <c r="Y101" s="8">
        <f>(V101-Z101)/ABS(Z101)</f>
        <v>-5.8823529411764705E-2</v>
      </c>
      <c r="Z101" s="9">
        <v>17</v>
      </c>
      <c r="AA101" s="9"/>
      <c r="AB101" s="9"/>
    </row>
    <row r="102" spans="1:28">
      <c r="A102" s="3" t="s">
        <v>1</v>
      </c>
      <c r="B102" s="13"/>
      <c r="C102" s="9">
        <v>15</v>
      </c>
      <c r="D102" s="13"/>
      <c r="E102" s="8">
        <f>(C102-G102)/ABS(G102)</f>
        <v>-0.42307692307692307</v>
      </c>
      <c r="F102" s="8"/>
      <c r="G102" s="9">
        <v>26</v>
      </c>
      <c r="H102" s="8"/>
      <c r="I102" s="8">
        <f>(G102-K102)/ABS(K102)</f>
        <v>0.13043478260869565</v>
      </c>
      <c r="J102" s="9"/>
      <c r="K102" s="9">
        <v>23</v>
      </c>
      <c r="L102" s="8"/>
      <c r="M102" s="8">
        <f>(K102-O102)/ABS(O102)</f>
        <v>0.6428571428571429</v>
      </c>
      <c r="N102" s="9"/>
      <c r="O102" s="9">
        <v>14</v>
      </c>
      <c r="P102" s="8"/>
      <c r="Q102" s="8">
        <f>(O102-S102)/ABS(S102)</f>
        <v>3.6666666666666665</v>
      </c>
      <c r="R102" s="9"/>
      <c r="S102" s="9">
        <v>3</v>
      </c>
      <c r="T102" s="9"/>
      <c r="U102" s="8">
        <f>(S102-W102)/ABS(W102)</f>
        <v>-0.75</v>
      </c>
      <c r="V102" s="9"/>
      <c r="W102" s="9">
        <v>12</v>
      </c>
      <c r="X102" s="9"/>
      <c r="Y102" s="8">
        <f>(W102-AA102)/ABS(AA102)</f>
        <v>9.0909090909090912E-2</v>
      </c>
      <c r="Z102" s="9"/>
      <c r="AA102" s="9">
        <v>11</v>
      </c>
      <c r="AB102" s="9"/>
    </row>
    <row r="103" spans="1:28">
      <c r="A103" s="4" t="s">
        <v>68</v>
      </c>
      <c r="B103" s="9">
        <v>27</v>
      </c>
      <c r="C103" s="14"/>
      <c r="D103" s="14"/>
      <c r="E103" s="8">
        <f>(B103-F103)/ABS(F103)</f>
        <v>0.5</v>
      </c>
      <c r="F103" s="9">
        <v>18</v>
      </c>
      <c r="G103" s="8"/>
      <c r="H103" s="8"/>
      <c r="I103" s="8">
        <f>(F103-J103)/ABS(J103)</f>
        <v>-0.52631578947368418</v>
      </c>
      <c r="J103" s="9">
        <v>38</v>
      </c>
      <c r="K103" s="9"/>
      <c r="L103" s="8"/>
      <c r="M103" s="8">
        <f>(J103-N103)/ABS(N103)</f>
        <v>2.7027027027027029E-2</v>
      </c>
      <c r="N103" s="7">
        <v>37</v>
      </c>
      <c r="O103" s="8"/>
      <c r="P103" s="8"/>
      <c r="Q103" s="8">
        <f>(N103-R103)/ABS(R103)</f>
        <v>0.94736842105263153</v>
      </c>
      <c r="R103" s="9">
        <v>19</v>
      </c>
      <c r="S103" s="9"/>
      <c r="T103" s="9"/>
      <c r="U103" s="8">
        <f>(R103-V103)/ABS(V103)</f>
        <v>0.11764705882352941</v>
      </c>
      <c r="V103" s="9">
        <v>17</v>
      </c>
      <c r="W103" s="9"/>
      <c r="X103" s="9">
        <v>17</v>
      </c>
      <c r="Y103" s="8">
        <f>(V103-Z103)/ABS(Z103)</f>
        <v>1.125</v>
      </c>
      <c r="Z103" s="9">
        <v>8</v>
      </c>
      <c r="AA103" s="9"/>
      <c r="AB103" s="9"/>
    </row>
    <row r="104" spans="1:28">
      <c r="A104" s="3" t="s">
        <v>1</v>
      </c>
      <c r="B104" s="13"/>
      <c r="C104" s="9">
        <v>20</v>
      </c>
      <c r="D104" s="13"/>
      <c r="E104" s="8">
        <f>(C104-G104)/ABS(G104)</f>
        <v>-0.13043478260869565</v>
      </c>
      <c r="F104" s="8"/>
      <c r="G104" s="9">
        <v>23</v>
      </c>
      <c r="H104" s="8"/>
      <c r="I104" s="8">
        <f>(G104-K104)/ABS(K104)</f>
        <v>0.21052631578947367</v>
      </c>
      <c r="J104" s="9"/>
      <c r="K104" s="9">
        <v>19</v>
      </c>
      <c r="L104" s="8"/>
      <c r="M104" s="8">
        <f>(K104-O104)/ABS(O104)</f>
        <v>-0.34482758620689657</v>
      </c>
      <c r="N104" s="8"/>
      <c r="O104" s="7">
        <v>29</v>
      </c>
      <c r="P104" s="8"/>
      <c r="Q104" s="8">
        <f>(O104-S104)/ABS(S104)</f>
        <v>2.2222222222222223</v>
      </c>
      <c r="R104" s="9"/>
      <c r="S104" s="9">
        <v>9</v>
      </c>
      <c r="T104" s="9"/>
      <c r="U104" s="8">
        <f>(S104-W104)/ABS(W104)</f>
        <v>-0.18181818181818182</v>
      </c>
      <c r="V104" s="9"/>
      <c r="W104" s="9">
        <v>11</v>
      </c>
      <c r="X104" s="9"/>
      <c r="Y104" s="8">
        <f>(W104-AA104)/ABS(AA104)</f>
        <v>-0.26666666666666666</v>
      </c>
      <c r="Z104" s="9"/>
      <c r="AA104" s="9">
        <v>15</v>
      </c>
      <c r="AB104" s="9"/>
    </row>
    <row r="105" spans="1:28">
      <c r="A105" s="4" t="s">
        <v>69</v>
      </c>
      <c r="B105" s="9">
        <v>25</v>
      </c>
      <c r="C105" s="14"/>
      <c r="D105" s="14"/>
      <c r="E105" s="8">
        <f>(B105-F105)/ABS(F105)</f>
        <v>0.66666666666666663</v>
      </c>
      <c r="F105" s="9">
        <v>15</v>
      </c>
      <c r="G105" s="8"/>
      <c r="H105" s="8"/>
      <c r="I105" s="8">
        <f>(F105-J105)/ABS(J105)</f>
        <v>0</v>
      </c>
      <c r="J105" s="9">
        <v>15</v>
      </c>
      <c r="K105" s="9"/>
      <c r="L105" s="8"/>
      <c r="M105" s="8">
        <f>(J105-N105)/ABS(N105)</f>
        <v>-0.5</v>
      </c>
      <c r="N105" s="7">
        <v>30</v>
      </c>
      <c r="O105" s="8"/>
      <c r="P105" s="8"/>
      <c r="Q105" s="8">
        <f>(N105-R105)/ABS(R105)</f>
        <v>-0.2857142857142857</v>
      </c>
      <c r="R105" s="9">
        <v>42</v>
      </c>
      <c r="S105" s="9"/>
      <c r="T105" s="9"/>
      <c r="U105" s="8">
        <f>(R105-V105)/ABS(V105)</f>
        <v>0.35483870967741937</v>
      </c>
      <c r="V105" s="9">
        <v>31</v>
      </c>
      <c r="W105" s="9"/>
      <c r="X105" s="9">
        <v>31</v>
      </c>
      <c r="Y105" s="8">
        <f>(V105-Z105)/ABS(Z105)</f>
        <v>6.8965517241379309E-2</v>
      </c>
      <c r="Z105" s="9">
        <v>29</v>
      </c>
      <c r="AA105" s="9"/>
      <c r="AB105" s="9"/>
    </row>
    <row r="106" spans="1:28">
      <c r="A106" s="3" t="s">
        <v>1</v>
      </c>
      <c r="B106" s="13"/>
      <c r="C106" s="9">
        <v>30</v>
      </c>
      <c r="D106" s="13"/>
      <c r="E106" s="8">
        <f>(C106-G106)/ABS(G106)</f>
        <v>0.42857142857142855</v>
      </c>
      <c r="F106" s="8"/>
      <c r="G106" s="9">
        <v>21</v>
      </c>
      <c r="H106" s="8"/>
      <c r="I106" s="8">
        <f>(G106-K106)/ABS(K106)</f>
        <v>0.23529411764705882</v>
      </c>
      <c r="J106" s="8"/>
      <c r="K106" s="7">
        <v>17</v>
      </c>
      <c r="L106" s="8"/>
      <c r="M106" s="8">
        <f>(K106-O106)/ABS(O106)</f>
        <v>-0.34615384615384615</v>
      </c>
      <c r="N106" s="8"/>
      <c r="O106" s="7">
        <v>26</v>
      </c>
      <c r="P106" s="8"/>
      <c r="Q106" s="8">
        <f>(O106-S106)/ABS(S106)</f>
        <v>-0.43478260869565216</v>
      </c>
      <c r="R106" s="9"/>
      <c r="S106" s="9">
        <v>46</v>
      </c>
      <c r="T106" s="9"/>
      <c r="U106" s="8">
        <f>(S106-W106)/ABS(W106)</f>
        <v>0.24324324324324326</v>
      </c>
      <c r="V106" s="9"/>
      <c r="W106" s="9">
        <v>37</v>
      </c>
      <c r="X106" s="9"/>
      <c r="Y106" s="8">
        <f>(W106-AA106)/ABS(AA106)</f>
        <v>2.7777777777777776E-2</v>
      </c>
      <c r="Z106" s="9"/>
      <c r="AA106" s="9">
        <v>36</v>
      </c>
      <c r="AB106" s="9"/>
    </row>
    <row r="107" spans="1:28">
      <c r="A107" s="4" t="s">
        <v>70</v>
      </c>
      <c r="B107" s="9">
        <v>26</v>
      </c>
      <c r="C107" s="14"/>
      <c r="D107" s="14"/>
      <c r="E107" s="8">
        <f>(B107-F107)/ABS(F107)</f>
        <v>-7.1428571428571425E-2</v>
      </c>
      <c r="F107" s="9">
        <v>28</v>
      </c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9"/>
      <c r="W107" s="9"/>
      <c r="X107" s="9"/>
      <c r="Y107" s="8"/>
      <c r="Z107" s="9"/>
      <c r="AA107" s="9"/>
      <c r="AB107" s="9"/>
    </row>
    <row r="108" spans="1:28">
      <c r="A108" s="3" t="s">
        <v>1</v>
      </c>
      <c r="B108" s="13"/>
      <c r="C108" s="9">
        <v>25</v>
      </c>
      <c r="D108" s="13"/>
      <c r="E108" s="8">
        <f>(C108-G108)/ABS(G108)</f>
        <v>-0.21875</v>
      </c>
      <c r="F108" s="8"/>
      <c r="G108" s="9">
        <v>32</v>
      </c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9"/>
      <c r="W108" s="9"/>
      <c r="X108" s="9"/>
      <c r="Y108" s="8"/>
      <c r="Z108" s="8"/>
      <c r="AA108" s="8"/>
      <c r="AB108" s="8"/>
    </row>
    <row r="109" spans="1:28">
      <c r="A109" s="3"/>
      <c r="B109" s="13"/>
      <c r="C109" s="13"/>
      <c r="D109" s="13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</row>
    <row r="110" spans="1:28">
      <c r="A110" s="22" t="s">
        <v>30</v>
      </c>
      <c r="B110" s="23"/>
      <c r="C110" s="23"/>
      <c r="D110" s="23"/>
      <c r="E110" s="19"/>
      <c r="F110" s="19"/>
      <c r="G110" s="19"/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  <c r="V110" s="19"/>
      <c r="W110" s="19"/>
      <c r="X110" s="19"/>
      <c r="Y110" s="19"/>
      <c r="Z110" s="19"/>
      <c r="AA110" s="19"/>
      <c r="AB110" s="19"/>
    </row>
    <row r="111" spans="1:28">
      <c r="A111" s="4" t="s">
        <v>31</v>
      </c>
      <c r="B111" s="14"/>
      <c r="C111" s="14"/>
      <c r="D111" s="12">
        <v>106.3</v>
      </c>
      <c r="E111" s="8">
        <f t="shared" ref="E111:E118" si="6">(D111-H111)/ABS(H111)</f>
        <v>-0.29509283819628657</v>
      </c>
      <c r="F111" s="8"/>
      <c r="G111" s="8"/>
      <c r="H111" s="12">
        <v>150.80000000000001</v>
      </c>
      <c r="I111" s="8">
        <f t="shared" ref="I111:I118" si="7">(H111-L111)/ABS(L111)</f>
        <v>0.90404040404040409</v>
      </c>
      <c r="J111" s="8"/>
      <c r="K111" s="8"/>
      <c r="L111" s="12">
        <v>79.2</v>
      </c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</row>
    <row r="112" spans="1:28">
      <c r="A112" s="4" t="s">
        <v>32</v>
      </c>
      <c r="B112" s="14"/>
      <c r="C112" s="14"/>
      <c r="D112" s="12">
        <v>1258.4000000000001</v>
      </c>
      <c r="E112" s="8">
        <f t="shared" si="6"/>
        <v>-1.3483850736907979E-2</v>
      </c>
      <c r="F112" s="8"/>
      <c r="G112" s="8"/>
      <c r="H112" s="12">
        <v>1275.5999999999999</v>
      </c>
      <c r="I112" s="8">
        <f t="shared" si="7"/>
        <v>1.6738402678144429E-2</v>
      </c>
      <c r="J112" s="8"/>
      <c r="K112" s="8"/>
      <c r="L112" s="12">
        <v>1254.5999999999999</v>
      </c>
      <c r="M112" s="8">
        <f t="shared" ref="M112:M118" si="8">(L112-P112)/ABS(P112)</f>
        <v>-3.891527501149087E-2</v>
      </c>
      <c r="N112" s="8"/>
      <c r="O112" s="8"/>
      <c r="P112" s="12">
        <v>1305.4000000000001</v>
      </c>
      <c r="Q112" s="8">
        <f t="shared" ref="Q112:Q118" si="9">(P112-T112)/ABS(T112)</f>
        <v>3.3734558124802139E-2</v>
      </c>
      <c r="R112" s="8"/>
      <c r="S112" s="8"/>
      <c r="T112" s="12">
        <v>1262.8</v>
      </c>
      <c r="U112" s="8">
        <f t="shared" ref="U112:U118" si="10">(T112-X112)/ABS(X112)</f>
        <v>6.2605183439919096E-2</v>
      </c>
      <c r="V112" s="8"/>
      <c r="W112" s="8"/>
      <c r="X112" s="12">
        <v>1188.4000000000001</v>
      </c>
      <c r="Y112" s="8">
        <f t="shared" ref="Y112:Y117" si="11">(X112-AB112)/ABS(AB112)</f>
        <v>1.7702098963163927E-3</v>
      </c>
      <c r="Z112" s="8"/>
      <c r="AA112" s="8"/>
      <c r="AB112" s="12">
        <v>1186.3</v>
      </c>
    </row>
    <row r="113" spans="1:28">
      <c r="A113" s="4" t="s">
        <v>33</v>
      </c>
      <c r="B113" s="14"/>
      <c r="C113" s="14"/>
      <c r="D113" s="12">
        <v>158.30000000000001</v>
      </c>
      <c r="E113" s="8">
        <f t="shared" si="6"/>
        <v>4.9734748010610078E-2</v>
      </c>
      <c r="F113" s="8"/>
      <c r="G113" s="8"/>
      <c r="H113" s="12">
        <v>150.80000000000001</v>
      </c>
      <c r="I113" s="8">
        <f t="shared" si="7"/>
        <v>4.9408489909533913E-2</v>
      </c>
      <c r="J113" s="8"/>
      <c r="K113" s="8"/>
      <c r="L113" s="12">
        <v>143.69999999999999</v>
      </c>
      <c r="M113" s="8">
        <f t="shared" si="8"/>
        <v>8.0451127819548787E-2</v>
      </c>
      <c r="N113" s="8"/>
      <c r="O113" s="8"/>
      <c r="P113" s="12">
        <v>133</v>
      </c>
      <c r="Q113" s="8">
        <f t="shared" si="9"/>
        <v>0.20144534778681117</v>
      </c>
      <c r="R113" s="8"/>
      <c r="S113" s="8"/>
      <c r="T113" s="12">
        <v>110.7</v>
      </c>
      <c r="U113" s="8">
        <f t="shared" si="10"/>
        <v>0.22727272727272727</v>
      </c>
      <c r="V113" s="8"/>
      <c r="W113" s="8"/>
      <c r="X113" s="12">
        <v>90.2</v>
      </c>
      <c r="Y113" s="8">
        <f t="shared" si="11"/>
        <v>-5.2521008403361345E-2</v>
      </c>
      <c r="Z113" s="8"/>
      <c r="AA113" s="8"/>
      <c r="AB113" s="12">
        <v>95.2</v>
      </c>
    </row>
    <row r="114" spans="1:28">
      <c r="A114" s="4" t="s">
        <v>34</v>
      </c>
      <c r="B114" s="14"/>
      <c r="C114" s="14"/>
      <c r="D114" s="12">
        <v>418.8</v>
      </c>
      <c r="E114" s="8">
        <f t="shared" si="6"/>
        <v>2.2960429897410931E-2</v>
      </c>
      <c r="F114" s="8"/>
      <c r="G114" s="8"/>
      <c r="H114" s="12">
        <v>409.4</v>
      </c>
      <c r="I114" s="8">
        <f t="shared" si="7"/>
        <v>9.8667982239763197E-3</v>
      </c>
      <c r="J114" s="8"/>
      <c r="K114" s="8"/>
      <c r="L114" s="12">
        <v>405.4</v>
      </c>
      <c r="M114" s="8">
        <f t="shared" si="8"/>
        <v>7.3622881355932077E-2</v>
      </c>
      <c r="N114" s="8"/>
      <c r="O114" s="8"/>
      <c r="P114" s="12">
        <v>377.6</v>
      </c>
      <c r="Q114" s="8">
        <f t="shared" si="9"/>
        <v>-3.1298101590559228E-2</v>
      </c>
      <c r="R114" s="8"/>
      <c r="S114" s="8"/>
      <c r="T114" s="12">
        <v>389.8</v>
      </c>
      <c r="U114" s="8">
        <f t="shared" si="10"/>
        <v>0.16532137518684606</v>
      </c>
      <c r="V114" s="8"/>
      <c r="W114" s="8"/>
      <c r="X114" s="12">
        <v>334.5</v>
      </c>
      <c r="Y114" s="8">
        <f t="shared" si="11"/>
        <v>2.8597785977859815E-2</v>
      </c>
      <c r="Z114" s="8"/>
      <c r="AA114" s="8"/>
      <c r="AB114" s="12">
        <v>325.2</v>
      </c>
    </row>
    <row r="115" spans="1:28">
      <c r="A115" s="4" t="s">
        <v>35</v>
      </c>
      <c r="B115" s="14"/>
      <c r="C115" s="14"/>
      <c r="D115" s="12">
        <v>8.9</v>
      </c>
      <c r="E115" s="8">
        <f t="shared" si="6"/>
        <v>-0.282258064516129</v>
      </c>
      <c r="F115" s="8"/>
      <c r="G115" s="8"/>
      <c r="H115" s="12">
        <v>12.4</v>
      </c>
      <c r="I115" s="8">
        <f t="shared" si="7"/>
        <v>-0.18954248366013074</v>
      </c>
      <c r="J115" s="8"/>
      <c r="K115" s="8"/>
      <c r="L115" s="12">
        <v>15.3</v>
      </c>
      <c r="M115" s="8">
        <f t="shared" si="8"/>
        <v>0.47115384615384615</v>
      </c>
      <c r="N115" s="8"/>
      <c r="O115" s="8"/>
      <c r="P115" s="12">
        <v>10.4</v>
      </c>
      <c r="Q115" s="8">
        <f t="shared" si="9"/>
        <v>8.3333333333333412E-2</v>
      </c>
      <c r="R115" s="8"/>
      <c r="S115" s="8"/>
      <c r="T115" s="12">
        <v>9.6</v>
      </c>
      <c r="U115" s="8">
        <f t="shared" si="10"/>
        <v>0.49999999999999989</v>
      </c>
      <c r="V115" s="8"/>
      <c r="W115" s="8"/>
      <c r="X115" s="12">
        <v>6.4</v>
      </c>
      <c r="Y115" s="8">
        <f t="shared" si="11"/>
        <v>0.33333333333333348</v>
      </c>
      <c r="Z115" s="8"/>
      <c r="AA115" s="8"/>
      <c r="AB115" s="12">
        <v>4.8</v>
      </c>
    </row>
    <row r="116" spans="1:28">
      <c r="A116" s="4" t="s">
        <v>36</v>
      </c>
      <c r="B116" s="14"/>
      <c r="C116" s="14"/>
      <c r="D116" s="12">
        <v>119.6</v>
      </c>
      <c r="E116" s="8">
        <f t="shared" si="6"/>
        <v>5.5604589585172087E-2</v>
      </c>
      <c r="F116" s="8"/>
      <c r="G116" s="8"/>
      <c r="H116" s="12">
        <v>113.3</v>
      </c>
      <c r="I116" s="8">
        <f t="shared" si="7"/>
        <v>0.10106899902818262</v>
      </c>
      <c r="J116" s="8"/>
      <c r="K116" s="8"/>
      <c r="L116" s="12">
        <v>102.9</v>
      </c>
      <c r="M116" s="8">
        <f t="shared" si="8"/>
        <v>8.429926238145416E-2</v>
      </c>
      <c r="N116" s="8"/>
      <c r="O116" s="8"/>
      <c r="P116" s="12">
        <v>94.9</v>
      </c>
      <c r="Q116" s="8">
        <f t="shared" si="9"/>
        <v>-3.1512605042016508E-3</v>
      </c>
      <c r="R116" s="8"/>
      <c r="S116" s="8"/>
      <c r="T116" s="12">
        <v>95.2</v>
      </c>
      <c r="U116" s="8">
        <f t="shared" si="10"/>
        <v>0.1031286210892237</v>
      </c>
      <c r="V116" s="8"/>
      <c r="W116" s="8"/>
      <c r="X116" s="12">
        <v>86.3</v>
      </c>
      <c r="Y116" s="8">
        <f t="shared" si="11"/>
        <v>-8.3864118895966094E-2</v>
      </c>
      <c r="Z116" s="8"/>
      <c r="AA116" s="8"/>
      <c r="AB116" s="12">
        <v>94.2</v>
      </c>
    </row>
    <row r="117" spans="1:28">
      <c r="A117" s="4" t="s">
        <v>37</v>
      </c>
      <c r="B117" s="14"/>
      <c r="C117" s="14"/>
      <c r="D117" s="12">
        <v>7.9</v>
      </c>
      <c r="E117" s="8">
        <f t="shared" si="6"/>
        <v>-0.15053763440860218</v>
      </c>
      <c r="F117" s="8"/>
      <c r="G117" s="8"/>
      <c r="H117" s="12">
        <v>9.3000000000000007</v>
      </c>
      <c r="I117" s="8">
        <f t="shared" si="7"/>
        <v>0.2400000000000001</v>
      </c>
      <c r="J117" s="8"/>
      <c r="K117" s="8"/>
      <c r="L117" s="12">
        <v>7.5</v>
      </c>
      <c r="M117" s="8">
        <f t="shared" si="8"/>
        <v>1.3437499999999998</v>
      </c>
      <c r="N117" s="8"/>
      <c r="O117" s="8"/>
      <c r="P117" s="12">
        <v>3.2</v>
      </c>
      <c r="Q117" s="8">
        <f t="shared" si="9"/>
        <v>1.9090909090909089</v>
      </c>
      <c r="R117" s="8"/>
      <c r="S117" s="8"/>
      <c r="T117" s="12">
        <v>1.1000000000000001</v>
      </c>
      <c r="U117" s="8">
        <f t="shared" si="10"/>
        <v>0.37500000000000006</v>
      </c>
      <c r="V117" s="8"/>
      <c r="W117" s="8"/>
      <c r="X117" s="12">
        <v>0.8</v>
      </c>
      <c r="Y117" s="8">
        <f t="shared" si="11"/>
        <v>0</v>
      </c>
      <c r="Z117" s="8"/>
      <c r="AA117" s="8"/>
      <c r="AB117" s="12">
        <v>0.8</v>
      </c>
    </row>
    <row r="118" spans="1:28">
      <c r="A118" s="4" t="s">
        <v>38</v>
      </c>
      <c r="B118" s="14"/>
      <c r="C118" s="14"/>
      <c r="D118" s="12">
        <v>1.4</v>
      </c>
      <c r="E118" s="8">
        <f t="shared" si="6"/>
        <v>-0.79411764705882359</v>
      </c>
      <c r="F118" s="8"/>
      <c r="G118" s="8"/>
      <c r="H118" s="12">
        <v>6.8</v>
      </c>
      <c r="I118" s="8">
        <f t="shared" si="7"/>
        <v>0.25925925925925913</v>
      </c>
      <c r="J118" s="8"/>
      <c r="K118" s="8"/>
      <c r="L118" s="12">
        <v>5.4</v>
      </c>
      <c r="M118" s="8">
        <f t="shared" si="8"/>
        <v>0.35000000000000009</v>
      </c>
      <c r="N118" s="8"/>
      <c r="O118" s="8"/>
      <c r="P118" s="12">
        <v>4</v>
      </c>
      <c r="Q118" s="8">
        <f t="shared" si="9"/>
        <v>-0.16666666666666663</v>
      </c>
      <c r="R118" s="8"/>
      <c r="S118" s="8"/>
      <c r="T118" s="12">
        <v>4.8</v>
      </c>
      <c r="U118" s="8">
        <f t="shared" si="10"/>
        <v>0.65517241379310343</v>
      </c>
      <c r="V118" s="8"/>
      <c r="W118" s="8"/>
      <c r="X118" s="12">
        <v>2.9</v>
      </c>
      <c r="Y118" s="8"/>
      <c r="Z118" s="8"/>
      <c r="AA118" s="8"/>
      <c r="AB118" s="12">
        <v>0</v>
      </c>
    </row>
  </sheetData>
  <mergeCells count="14">
    <mergeCell ref="A1:A2"/>
    <mergeCell ref="E1:E2"/>
    <mergeCell ref="I1:I2"/>
    <mergeCell ref="M1:M2"/>
    <mergeCell ref="Q1:Q2"/>
    <mergeCell ref="V1:X1"/>
    <mergeCell ref="Z1:AB1"/>
    <mergeCell ref="B1:D1"/>
    <mergeCell ref="F1:H1"/>
    <mergeCell ref="J1:L1"/>
    <mergeCell ref="N1:P1"/>
    <mergeCell ref="R1:T1"/>
    <mergeCell ref="Y1:Y2"/>
    <mergeCell ref="U1:U2"/>
  </mergeCells>
  <pageMargins left="0.7" right="0.7" top="0.75" bottom="0.75" header="0.3" footer="0.3"/>
  <pageSetup orientation="portrait" r:id="rId1"/>
  <webPublishItems count="1">
    <webPublishItem id="26775" divId="excel2007_fall 2000-2006_26775" sourceType="sheet" destinationFile="C:\Documents and Settings\John Wetzstein\Desktop\excel2007_fall 2000-2006.mht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Fall</vt:lpstr>
      <vt:lpstr>Fall!Print_Titles</vt:lpstr>
    </vt:vector>
  </TitlesOfParts>
  <Company>Orange County Community College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Wetzstein</dc:creator>
  <cp:lastModifiedBy>John Wetzstein</cp:lastModifiedBy>
  <dcterms:created xsi:type="dcterms:W3CDTF">2009-09-02T17:48:20Z</dcterms:created>
  <dcterms:modified xsi:type="dcterms:W3CDTF">2009-09-04T19:04:08Z</dcterms:modified>
</cp:coreProperties>
</file>